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24\FactBoook_Annual_2024\"/>
    </mc:Choice>
  </mc:AlternateContent>
  <xr:revisionPtr revIDLastSave="0" documentId="13_ncr:1_{18A29251-6161-4BAC-8459-5610793F8AAF}" xr6:coauthVersionLast="47" xr6:coauthVersionMax="47" xr10:uidLastSave="{00000000-0000-0000-0000-000000000000}"/>
  <bookViews>
    <workbookView xWindow="-28920" yWindow="-1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C21'!$A$1:$I$38</definedName>
    <definedName name="_xlnm.Print_Area" localSheetId="17">'Table C22'!$A$1:$I$53</definedName>
    <definedName name="_xlnm.Print_Area" localSheetId="19">'Table C24'!$A$1:$I$53</definedName>
    <definedName name="_xlnm.Print_Area" localSheetId="22">'Table C27'!$A$1:$I$53</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7" i="34" l="1"/>
  <c r="B87" i="34"/>
  <c r="R37" i="34"/>
  <c r="S37" i="34"/>
  <c r="T37" i="34"/>
  <c r="U37" i="34"/>
  <c r="R38" i="34"/>
  <c r="S38" i="34"/>
  <c r="T38" i="34"/>
  <c r="U38" i="34"/>
  <c r="S36" i="34"/>
  <c r="T36" i="34"/>
  <c r="U36" i="34"/>
  <c r="R36" i="34"/>
  <c r="R33" i="34"/>
  <c r="S33" i="34"/>
  <c r="T33" i="34"/>
  <c r="U33" i="34"/>
  <c r="R34" i="34"/>
  <c r="S34" i="34"/>
  <c r="T34" i="34"/>
  <c r="U34" i="34"/>
  <c r="S32" i="34"/>
  <c r="T32" i="34"/>
  <c r="U32" i="34"/>
  <c r="R32" i="34"/>
</calcChain>
</file>

<file path=xl/sharedStrings.xml><?xml version="1.0" encoding="utf-8"?>
<sst xmlns="http://schemas.openxmlformats.org/spreadsheetml/2006/main" count="4202" uniqueCount="205">
  <si>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</si>
  <si>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</si>
  <si>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</si>
  <si>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</si>
  <si>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</si>
  <si>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</si>
  <si>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</si>
  <si>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</si>
  <si>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</si>
  <si>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</si>
  <si>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</si>
  <si>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</si>
  <si>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</si>
  <si>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</si>
  <si>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</si>
  <si>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</si>
  <si>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</si>
  <si>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</si>
  <si>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</si>
  <si>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</si>
  <si>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</si>
  <si>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</si>
  <si>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</si>
  <si>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</si>
  <si>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</si>
  <si>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</si>
  <si>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</si>
  <si>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</si>
  <si>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</si>
  <si>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</si>
  <si>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</si>
  <si>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</si>
  <si>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</si>
  <si>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</si>
  <si>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</si>
  <si>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</si>
  <si>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</si>
  <si>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</si>
  <si>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</si>
  <si>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</si>
  <si>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</si>
  <si>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</si>
  <si>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</si>
  <si>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</si>
  <si>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</si>
  <si>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</si>
  <si>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</si>
  <si>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</si>
  <si>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</si>
  <si>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</si>
  <si>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</si>
  <si>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</si>
  <si>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</si>
  <si>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</si>
  <si>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</si>
  <si>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</si>
  <si>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</si>
  <si>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</si>
  <si>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</si>
  <si>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</si>
  <si>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</si>
  <si>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</si>
  <si>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</si>
  <si>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</si>
  <si>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</si>
  <si>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</si>
  <si>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</si>
  <si>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</si>
  <si>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</si>
  <si>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</si>
  <si>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</si>
  <si>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</si>
  <si>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</si>
  <si>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</si>
  <si>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</si>
  <si>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</si>
  <si>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</si>
  <si>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</si>
  <si>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</si>
  <si>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</si>
  <si>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</si>
  <si>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</si>
  <si>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</si>
  <si>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</si>
  <si>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</si>
  <si>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</si>
  <si>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</si>
  <si>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</si>
  <si>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</si>
  <si>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</si>
  <si>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</si>
  <si>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</si>
  <si>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</si>
  <si>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</si>
  <si>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</si>
  <si>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</si>
  <si>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</si>
  <si>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</si>
  <si>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</si>
  <si>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</si>
  <si>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</si>
  <si>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</si>
  <si>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</si>
  <si>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</si>
  <si>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</si>
  <si>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</si>
  <si>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</si>
  <si>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</si>
  <si>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</si>
  <si>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</si>
  <si>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</si>
  <si>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</si>
  <si>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</si>
  <si>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</si>
  <si>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</si>
  <si>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</si>
  <si>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</si>
  <si>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</si>
  <si>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</si>
  <si>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</si>
  <si>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</si>
  <si>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</si>
  <si>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</si>
  <si>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</si>
  <si>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</si>
  <si>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</si>
  <si>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</si>
  <si>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</si>
  <si>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</si>
  <si>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</si>
  <si>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</si>
  <si>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</si>
  <si>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</si>
  <si>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</si>
  <si>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</si>
  <si>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</si>
  <si>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</si>
  <si>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</si>
  <si>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</si>
  <si>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</si>
  <si>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</si>
  <si>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</si>
  <si>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</si>
  <si>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</si>
  <si>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</si>
  <si>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Ratio of Corporate S1 Investment Grade Customer Buy to Customer Sell Par Value Traded by Maturity Bands
(excluding convertible bonds and equity CUSIPs)</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</si>
  <si>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</si>
  <si>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</si>
  <si>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</si>
  <si>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</si>
  <si>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</si>
  <si>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</si>
  <si>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</si>
  <si>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</si>
  <si>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</si>
  <si>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</si>
  <si>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</si>
  <si>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</si>
  <si>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</si>
  <si>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</si>
  <si>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</si>
  <si>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</si>
  <si>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</si>
  <si>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</si>
  <si>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</si>
  <si>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</si>
  <si>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</si>
  <si>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</si>
  <si>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</si>
  <si>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</si>
  <si>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</si>
  <si>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</si>
  <si>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</si>
  <si>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</si>
  <si>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</si>
  <si>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</si>
  <si>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</si>
  <si>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</si>
  <si>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</si>
  <si>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</si>
  <si>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</si>
  <si>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Q1 2020</t>
  </si>
  <si>
    <t>Q2 2020</t>
  </si>
  <si>
    <t>Q4 2020</t>
  </si>
  <si>
    <t>Q3 2020</t>
  </si>
  <si>
    <t>Q1 2021</t>
  </si>
  <si>
    <t>Q2 2021</t>
  </si>
  <si>
    <t>Q3 2021</t>
  </si>
  <si>
    <t>Q4 2021</t>
  </si>
  <si>
    <t>Q1 2022</t>
  </si>
  <si>
    <t>Q2 2022</t>
  </si>
  <si>
    <t>Q3 2022</t>
  </si>
  <si>
    <t>Q4 2022</t>
  </si>
  <si>
    <t>n.a</t>
  </si>
  <si>
    <t>Q1 2023</t>
  </si>
  <si>
    <t>Q2 2023</t>
  </si>
  <si>
    <t>Q3 2023</t>
  </si>
  <si>
    <t>Q4 2023</t>
  </si>
  <si>
    <t>© 2006-25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</si>
  <si>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2006-25 Financial Industry Regulatory Authority, Inc. (“FINRA”)</t>
  </si>
  <si>
    <t>Portfolio</t>
  </si>
  <si>
    <t>Q1 2024</t>
  </si>
  <si>
    <t>Q2 2024</t>
  </si>
  <si>
    <t>Q3 2024</t>
  </si>
  <si>
    <t>Q4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</si>
</sst>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_(* #,##0.0_);_(* \(#,##0.0\);_(* &quot;-&quot;??_);_(@_)"/>
  </numFmts>
  <fonts count="13"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sz val="11"/>
      <color theme="1"/>
      <name val="Garamond"/>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56">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double">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2" fillId="0" borderId="0"/>
  </cellStyleXfs>
  <cellXfs count="183">
    <xf numFmtId="0" fontId="0" fillId="0" borderId="0" xfId="0"/>
    <xf numFmtId="4" fontId="0" fillId="0" borderId="0" xfId="0" applyNumberFormat="1"/>
    <xf numFmtId="3" fontId="2" fillId="0" borderId="4" xfId="0" applyNumberFormat="1" applyFont="1" applyFill="1" applyBorder="1"/>
    <xf numFmtId="3" fontId="2" fillId="0" borderId="7" xfId="0" applyNumberFormat="1" applyFont="1" applyBorder="1"/>
    <xf numFmtId="3" fontId="2" fillId="0" borderId="9" xfId="0" applyNumberFormat="1" applyFont="1" applyBorder="1"/>
    <xf numFmtId="3" fontId="2" fillId="0" borderId="10"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26" xfId="0" applyNumberFormat="1" applyFont="1" applyBorder="1"/>
    <xf numFmtId="0" fontId="0" fillId="0" borderId="0" xfId="0" applyAlignment="1"/>
    <xf numFmtId="3" fontId="2" fillId="0" borderId="34" xfId="0" applyNumberFormat="1" applyFont="1" applyBorder="1"/>
    <xf numFmtId="3" fontId="2" fillId="0" borderId="35" xfId="0" applyNumberFormat="1" applyFont="1" applyBorder="1"/>
    <xf numFmtId="0" fontId="0" fillId="0" borderId="0" xfId="0" applyAlignment="1">
      <alignment horizontal="right"/>
    </xf>
    <xf numFmtId="0" fontId="2" fillId="2" borderId="23" xfId="0" applyFont="1" applyFill="1" applyBorder="1" applyAlignment="1">
      <alignment horizontal="center"/>
    </xf>
    <xf numFmtId="0" fontId="2" fillId="2" borderId="20" xfId="0" applyFont="1" applyFill="1" applyBorder="1" applyAlignment="1">
      <alignment horizontal="center"/>
    </xf>
    <xf numFmtId="0" fontId="2" fillId="2" borderId="35" xfId="0" applyFont="1" applyFill="1" applyBorder="1" applyAlignment="1">
      <alignment horizontal="center"/>
    </xf>
    <xf numFmtId="3" fontId="2" fillId="0" borderId="9" xfId="0" applyNumberFormat="1" applyFont="1" applyBorder="1" applyAlignment="1">
      <alignment horizontal="right"/>
    </xf>
    <xf numFmtId="4"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35" xfId="0" applyNumberFormat="1" applyFont="1" applyBorder="1" applyAlignment="1">
      <alignment horizontal="right"/>
    </xf>
    <xf numFmtId="3" fontId="2" fillId="0" borderId="23" xfId="0" applyNumberFormat="1" applyFont="1" applyBorder="1" applyAlignment="1">
      <alignment horizontal="right"/>
    </xf>
    <xf numFmtId="4" fontId="2" fillId="0" borderId="20" xfId="0" applyNumberFormat="1" applyFont="1" applyBorder="1" applyAlignment="1">
      <alignment horizontal="right"/>
    </xf>
    <xf numFmtId="2" fontId="0" fillId="0" borderId="0" xfId="0" applyNumberFormat="1" applyAlignment="1">
      <alignment horizontal="right"/>
    </xf>
    <xf numFmtId="3" fontId="2" fillId="0" borderId="13" xfId="0" applyNumberFormat="1" applyFont="1" applyBorder="1" applyAlignment="1">
      <alignment horizontal="right"/>
    </xf>
    <xf numFmtId="4" fontId="2" fillId="0" borderId="10" xfId="0" applyNumberFormat="1" applyFont="1" applyBorder="1" applyAlignment="1">
      <alignment horizontal="right"/>
    </xf>
    <xf numFmtId="3" fontId="2" fillId="0" borderId="24" xfId="0" applyNumberFormat="1" applyFont="1" applyBorder="1" applyAlignment="1">
      <alignment horizontal="right"/>
    </xf>
    <xf numFmtId="164" fontId="2" fillId="0" borderId="31" xfId="0" applyNumberFormat="1" applyFont="1" applyBorder="1"/>
    <xf numFmtId="164" fontId="2" fillId="0" borderId="35" xfId="0" applyNumberFormat="1" applyFont="1" applyBorder="1"/>
    <xf numFmtId="164" fontId="2" fillId="0" borderId="4" xfId="0" applyNumberFormat="1" applyFont="1" applyFill="1" applyBorder="1"/>
    <xf numFmtId="164" fontId="2" fillId="0" borderId="23" xfId="0" applyNumberFormat="1" applyFont="1" applyBorder="1"/>
    <xf numFmtId="164" fontId="2" fillId="0" borderId="20" xfId="0" applyNumberFormat="1" applyFont="1" applyBorder="1"/>
    <xf numFmtId="164" fontId="0" fillId="0" borderId="0" xfId="0" applyNumberFormat="1"/>
    <xf numFmtId="164" fontId="0" fillId="0" borderId="0" xfId="0" applyNumberFormat="1" applyFill="1"/>
    <xf numFmtId="164" fontId="2" fillId="0" borderId="22" xfId="0" applyNumberFormat="1" applyFont="1" applyBorder="1"/>
    <xf numFmtId="0" fontId="0" fillId="0" borderId="0" xfId="0" applyAlignment="1">
      <alignment vertical="center" wrapText="1"/>
    </xf>
    <xf numFmtId="0" fontId="9" fillId="0" borderId="37" xfId="0" applyFont="1" applyBorder="1" applyAlignment="1">
      <alignment vertical="center" wrapText="1"/>
    </xf>
    <xf numFmtId="0" fontId="5" fillId="0" borderId="38" xfId="0" applyFont="1" applyBorder="1" applyAlignment="1">
      <alignment vertical="center" wrapText="1"/>
    </xf>
    <xf numFmtId="0" fontId="2" fillId="2" borderId="16" xfId="0" applyFont="1" applyFill="1" applyBorder="1" applyAlignment="1">
      <alignment horizontal="right"/>
    </xf>
    <xf numFmtId="0" fontId="2" fillId="0" borderId="40" xfId="0" applyFont="1" applyFill="1" applyBorder="1" applyAlignment="1">
      <alignment horizontal="right"/>
    </xf>
    <xf numFmtId="0" fontId="2" fillId="2" borderId="18" xfId="0" applyFont="1" applyFill="1" applyBorder="1" applyAlignment="1">
      <alignment horizontal="right"/>
    </xf>
    <xf numFmtId="0" fontId="2" fillId="2" borderId="19" xfId="0" applyFont="1" applyFill="1" applyBorder="1" applyAlignment="1">
      <alignment horizontal="right"/>
    </xf>
    <xf numFmtId="0" fontId="2" fillId="2" borderId="15" xfId="0" applyFont="1" applyFill="1" applyBorder="1" applyAlignment="1">
      <alignment horizontal="right"/>
    </xf>
    <xf numFmtId="18" fontId="2" fillId="3" borderId="6" xfId="0" applyNumberFormat="1" applyFont="1" applyFill="1" applyBorder="1" applyAlignment="1">
      <alignment horizontal="right"/>
    </xf>
    <xf numFmtId="0" fontId="2" fillId="3" borderId="2" xfId="0" applyFont="1" applyFill="1" applyBorder="1" applyAlignment="1">
      <alignment horizontal="right"/>
    </xf>
    <xf numFmtId="164" fontId="2" fillId="0" borderId="25" xfId="0" applyNumberFormat="1" applyFont="1" applyBorder="1"/>
    <xf numFmtId="164" fontId="2" fillId="0" borderId="3" xfId="0" applyNumberFormat="1" applyFont="1" applyFill="1" applyBorder="1"/>
    <xf numFmtId="164" fontId="2" fillId="0" borderId="12" xfId="0" applyNumberFormat="1" applyFont="1" applyBorder="1"/>
    <xf numFmtId="164" fontId="2" fillId="0" borderId="13" xfId="0" applyNumberFormat="1" applyFont="1" applyBorder="1"/>
    <xf numFmtId="164" fontId="2" fillId="0" borderId="10" xfId="0" applyNumberFormat="1" applyFont="1" applyBorder="1"/>
    <xf numFmtId="0" fontId="2" fillId="2" borderId="28" xfId="0" applyFont="1" applyFill="1" applyBorder="1" applyAlignment="1">
      <alignment horizontal="right"/>
    </xf>
    <xf numFmtId="164" fontId="2" fillId="0" borderId="24" xfId="0" applyNumberFormat="1" applyFont="1" applyBorder="1"/>
    <xf numFmtId="0" fontId="5" fillId="3" borderId="39" xfId="0" applyFont="1" applyFill="1" applyBorder="1" applyAlignment="1">
      <alignment horizontal="center"/>
    </xf>
    <xf numFmtId="0" fontId="2" fillId="3" borderId="6"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41" xfId="0" applyFont="1" applyFill="1" applyBorder="1"/>
    <xf numFmtId="0" fontId="2" fillId="3" borderId="27"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6" xfId="0" applyFont="1" applyFill="1" applyBorder="1" applyAlignment="1">
      <alignment vertical="center"/>
    </xf>
    <xf numFmtId="0" fontId="10" fillId="3" borderId="21" xfId="0" applyFont="1" applyFill="1" applyBorder="1" applyAlignment="1">
      <alignment vertical="center"/>
    </xf>
    <xf numFmtId="18" fontId="10" fillId="3" borderId="21" xfId="0" applyNumberFormat="1" applyFont="1" applyFill="1" applyBorder="1" applyAlignment="1">
      <alignment horizontal="right" vertical="center"/>
    </xf>
    <xf numFmtId="0" fontId="10" fillId="3" borderId="11" xfId="0" applyFont="1" applyFill="1" applyBorder="1" applyAlignment="1">
      <alignment horizontal="right" vertical="center"/>
    </xf>
    <xf numFmtId="9" fontId="10" fillId="2" borderId="35" xfId="3" applyFont="1" applyFill="1" applyBorder="1" applyAlignment="1">
      <alignment horizontal="center" vertical="center"/>
    </xf>
    <xf numFmtId="9" fontId="10" fillId="2" borderId="20" xfId="3" applyFont="1" applyFill="1" applyBorder="1" applyAlignment="1">
      <alignment horizontal="center" vertical="center"/>
    </xf>
    <xf numFmtId="0" fontId="5" fillId="3" borderId="39" xfId="0" applyFont="1" applyFill="1" applyBorder="1" applyAlignment="1">
      <alignment horizontal="center" vertical="center"/>
    </xf>
    <xf numFmtId="0" fontId="10" fillId="2" borderId="45" xfId="0" applyFont="1" applyFill="1" applyBorder="1" applyAlignment="1">
      <alignment horizontal="right" vertical="center"/>
    </xf>
    <xf numFmtId="0" fontId="10" fillId="2" borderId="42" xfId="0" applyFont="1" applyFill="1" applyBorder="1" applyAlignment="1">
      <alignment horizontal="right" vertical="center"/>
    </xf>
    <xf numFmtId="0" fontId="10" fillId="3" borderId="35" xfId="0" applyFont="1" applyFill="1" applyBorder="1" applyAlignment="1">
      <alignment horizontal="left" vertical="center"/>
    </xf>
    <xf numFmtId="165" fontId="10" fillId="0" borderId="23" xfId="1" applyNumberFormat="1" applyFont="1" applyBorder="1" applyAlignment="1">
      <alignment vertical="center"/>
    </xf>
    <xf numFmtId="0" fontId="10" fillId="3" borderId="24" xfId="0" applyFont="1" applyFill="1" applyBorder="1" applyAlignment="1">
      <alignment horizontal="left" vertical="center"/>
    </xf>
    <xf numFmtId="165" fontId="10" fillId="0" borderId="13" xfId="1" applyNumberFormat="1" applyFont="1" applyBorder="1" applyAlignment="1">
      <alignment vertical="center"/>
    </xf>
    <xf numFmtId="0" fontId="10" fillId="3" borderId="36" xfId="0" applyFont="1" applyFill="1" applyBorder="1" applyAlignment="1">
      <alignment horizontal="left" vertical="center"/>
    </xf>
    <xf numFmtId="165" fontId="10" fillId="0" borderId="30" xfId="1" applyNumberFormat="1" applyFont="1" applyBorder="1" applyAlignment="1">
      <alignment vertical="center"/>
    </xf>
    <xf numFmtId="0" fontId="10" fillId="3" borderId="39" xfId="0" applyFont="1" applyFill="1" applyBorder="1" applyAlignment="1">
      <alignment horizontal="left" vertical="center"/>
    </xf>
    <xf numFmtId="0" fontId="10" fillId="0" borderId="45" xfId="0" applyFont="1" applyBorder="1" applyAlignment="1">
      <alignment vertical="center"/>
    </xf>
    <xf numFmtId="0" fontId="10" fillId="0" borderId="42" xfId="0" applyFont="1" applyBorder="1" applyAlignment="1">
      <alignment vertical="center"/>
    </xf>
    <xf numFmtId="0" fontId="10" fillId="3" borderId="46" xfId="0" applyFont="1" applyFill="1" applyBorder="1" applyAlignment="1">
      <alignment horizontal="left" vertical="center"/>
    </xf>
    <xf numFmtId="0" fontId="10" fillId="0" borderId="47" xfId="0" applyFont="1" applyBorder="1" applyAlignment="1">
      <alignment vertical="center"/>
    </xf>
    <xf numFmtId="0" fontId="10" fillId="0" borderId="48" xfId="0" applyFont="1" applyBorder="1" applyAlignment="1">
      <alignment vertical="center"/>
    </xf>
    <xf numFmtId="165" fontId="10" fillId="0" borderId="20" xfId="1" applyNumberFormat="1" applyFont="1" applyBorder="1" applyAlignment="1">
      <alignment vertical="center"/>
    </xf>
    <xf numFmtId="165" fontId="10" fillId="0" borderId="29" xfId="1" applyNumberFormat="1" applyFont="1" applyBorder="1" applyAlignment="1">
      <alignment vertical="center"/>
    </xf>
    <xf numFmtId="0" fontId="2" fillId="0" borderId="0" xfId="0" applyFont="1"/>
    <xf numFmtId="0" fontId="2" fillId="3" borderId="39" xfId="0" applyFont="1" applyFill="1" applyBorder="1" applyAlignment="1">
      <alignment horizontal="left" vertical="center" wrapText="1"/>
    </xf>
    <xf numFmtId="0" fontId="2" fillId="3" borderId="36" xfId="0" applyFont="1" applyFill="1" applyBorder="1" applyAlignment="1">
      <alignment horizontal="left" vertical="center"/>
    </xf>
    <xf numFmtId="0" fontId="2" fillId="3" borderId="46" xfId="0" applyFont="1" applyFill="1" applyBorder="1" applyAlignment="1">
      <alignment horizontal="left" vertical="center"/>
    </xf>
    <xf numFmtId="0" fontId="3" fillId="0" borderId="44" xfId="2" applyBorder="1" applyAlignment="1" applyProtection="1">
      <alignment horizontal="left" vertical="center" wrapText="1"/>
    </xf>
    <xf numFmtId="0" fontId="3" fillId="0" borderId="44" xfId="2" applyBorder="1" applyAlignment="1" applyProtection="1">
      <alignment horizontal="left" vertical="center" wrapText="1"/>
    </xf>
    <xf numFmtId="0" fontId="11" fillId="0" borderId="0" xfId="0" applyFont="1" applyAlignment="1"/>
    <xf numFmtId="0" fontId="11" fillId="0" borderId="0" xfId="0" applyFont="1"/>
    <xf numFmtId="0" fontId="2" fillId="3" borderId="6" xfId="0" applyFont="1" applyFill="1" applyBorder="1" applyAlignment="1">
      <alignment horizontal="left" indent="1"/>
    </xf>
    <xf numFmtId="0" fontId="11" fillId="0" borderId="27" xfId="0" applyFont="1" applyBorder="1"/>
    <xf numFmtId="10" fontId="10" fillId="0" borderId="35" xfId="3" applyNumberFormat="1" applyFont="1" applyBorder="1" applyAlignment="1">
      <alignment vertical="center"/>
    </xf>
    <xf numFmtId="10" fontId="10" fillId="0" borderId="20" xfId="3" applyNumberFormat="1" applyFont="1" applyBorder="1" applyAlignment="1">
      <alignment vertical="center"/>
    </xf>
    <xf numFmtId="10" fontId="10" fillId="0" borderId="24" xfId="3" applyNumberFormat="1" applyFont="1" applyBorder="1" applyAlignment="1">
      <alignment vertical="center"/>
    </xf>
    <xf numFmtId="10" fontId="10" fillId="0" borderId="10"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45" xfId="0" applyFont="1" applyFill="1" applyBorder="1" applyAlignment="1">
      <alignment horizontal="right" vertical="center"/>
    </xf>
    <xf numFmtId="0" fontId="2" fillId="3" borderId="6" xfId="0" applyFont="1" applyFill="1" applyBorder="1" applyAlignment="1"/>
    <xf numFmtId="0" fontId="2" fillId="2" borderId="33" xfId="0" applyFont="1" applyFill="1" applyBorder="1" applyAlignment="1">
      <alignment horizontal="right"/>
    </xf>
    <xf numFmtId="0" fontId="2" fillId="3" borderId="8" xfId="0" applyFont="1" applyFill="1" applyBorder="1" applyAlignment="1">
      <alignment horizontal="center"/>
    </xf>
    <xf numFmtId="0" fontId="2" fillId="3" borderId="24" xfId="0" applyFont="1" applyFill="1" applyBorder="1" applyAlignment="1">
      <alignment horizontal="center"/>
    </xf>
    <xf numFmtId="165" fontId="2" fillId="0" borderId="32" xfId="1" applyNumberFormat="1" applyFont="1" applyFill="1" applyBorder="1"/>
    <xf numFmtId="165" fontId="2" fillId="0" borderId="11" xfId="1" applyNumberFormat="1" applyFont="1" applyFill="1" applyBorder="1"/>
    <xf numFmtId="165" fontId="10" fillId="0" borderId="10" xfId="1" applyNumberFormat="1" applyFont="1" applyBorder="1" applyAlignment="1">
      <alignment vertical="center"/>
    </xf>
    <xf numFmtId="0" fontId="2" fillId="2" borderId="42" xfId="0" applyFont="1" applyFill="1" applyBorder="1" applyAlignment="1">
      <alignment horizontal="right" vertical="center"/>
    </xf>
    <xf numFmtId="0" fontId="10" fillId="5" borderId="0" xfId="0" applyFont="1" applyFill="1" applyAlignment="1">
      <alignment vertical="center"/>
    </xf>
    <xf numFmtId="0" fontId="2" fillId="3" borderId="6" xfId="0" applyFont="1" applyFill="1" applyBorder="1" applyAlignment="1">
      <alignment horizontal="left" indent="2"/>
    </xf>
    <xf numFmtId="0" fontId="2" fillId="3" borderId="6" xfId="0" applyFont="1" applyFill="1" applyBorder="1" applyAlignment="1">
      <alignment horizontal="left" indent="3"/>
    </xf>
    <xf numFmtId="0" fontId="2" fillId="3" borderId="2" xfId="0" applyFont="1" applyFill="1" applyBorder="1" applyAlignment="1">
      <alignment horizontal="left" indent="3"/>
    </xf>
    <xf numFmtId="0" fontId="2" fillId="3" borderId="27" xfId="0" applyFont="1" applyFill="1" applyBorder="1" applyAlignment="1">
      <alignment horizontal="left" indent="1"/>
    </xf>
    <xf numFmtId="0" fontId="2" fillId="3" borderId="27" xfId="0" applyFont="1" applyFill="1" applyBorder="1" applyAlignment="1">
      <alignment horizontal="left" indent="2"/>
    </xf>
    <xf numFmtId="0" fontId="2" fillId="0" borderId="0" xfId="0" applyFont="1" applyFill="1" applyAlignment="1">
      <alignment horizontal="left"/>
    </xf>
    <xf numFmtId="0" fontId="10" fillId="0" borderId="47" xfId="0" applyFont="1" applyFill="1" applyBorder="1" applyAlignment="1">
      <alignment vertical="center"/>
    </xf>
    <xf numFmtId="0" fontId="10" fillId="0" borderId="48" xfId="0" applyFont="1" applyFill="1" applyBorder="1" applyAlignment="1">
      <alignment vertical="center"/>
    </xf>
    <xf numFmtId="0" fontId="10" fillId="0" borderId="45" xfId="0" applyFont="1" applyFill="1" applyBorder="1" applyAlignment="1">
      <alignment vertical="center"/>
    </xf>
    <xf numFmtId="0" fontId="10" fillId="0" borderId="42" xfId="0" applyFont="1" applyFill="1" applyBorder="1" applyAlignment="1">
      <alignment vertical="center"/>
    </xf>
    <xf numFmtId="165" fontId="10" fillId="0" borderId="23" xfId="1" applyNumberFormat="1" applyFont="1" applyFill="1" applyBorder="1" applyAlignment="1">
      <alignment vertical="center"/>
    </xf>
    <xf numFmtId="165" fontId="10" fillId="0" borderId="20" xfId="1" applyNumberFormat="1" applyFont="1" applyFill="1" applyBorder="1" applyAlignment="1">
      <alignment vertical="center"/>
    </xf>
    <xf numFmtId="165" fontId="10" fillId="0" borderId="30" xfId="1" applyNumberFormat="1" applyFont="1" applyFill="1" applyBorder="1" applyAlignment="1">
      <alignment vertical="center"/>
    </xf>
    <xf numFmtId="165" fontId="10" fillId="0" borderId="29" xfId="1" applyNumberFormat="1" applyFont="1" applyFill="1" applyBorder="1" applyAlignment="1">
      <alignment vertical="center"/>
    </xf>
    <xf numFmtId="3" fontId="2" fillId="0" borderId="24" xfId="0" applyNumberFormat="1" applyFont="1" applyBorder="1"/>
    <xf numFmtId="165" fontId="2" fillId="0" borderId="21" xfId="1" applyNumberFormat="1" applyFont="1" applyFill="1" applyBorder="1"/>
    <xf numFmtId="0" fontId="2" fillId="0" borderId="40" xfId="0" applyFont="1" applyBorder="1" applyAlignment="1">
      <alignment horizontal="right"/>
    </xf>
    <xf numFmtId="3" fontId="2" fillId="6" borderId="35" xfId="0" applyNumberFormat="1" applyFont="1" applyFill="1" applyBorder="1"/>
    <xf numFmtId="165" fontId="10" fillId="0" borderId="21" xfId="1" applyNumberFormat="1" applyFont="1" applyBorder="1" applyAlignment="1">
      <alignment vertical="center"/>
    </xf>
    <xf numFmtId="165" fontId="10" fillId="0" borderId="11" xfId="1" applyNumberFormat="1" applyFont="1" applyBorder="1" applyAlignment="1">
      <alignment vertical="center"/>
    </xf>
    <xf numFmtId="0" fontId="5" fillId="3" borderId="0" xfId="0" applyFont="1" applyFill="1" applyBorder="1" applyAlignment="1">
      <alignment horizontal="center"/>
    </xf>
    <xf numFmtId="0" fontId="2" fillId="2" borderId="22" xfId="0" applyFont="1" applyFill="1" applyBorder="1" applyAlignment="1">
      <alignment horizontal="center"/>
    </xf>
    <xf numFmtId="0" fontId="6" fillId="3" borderId="0" xfId="0" applyFont="1" applyFill="1" applyBorder="1" applyAlignment="1">
      <alignment horizontal="center"/>
    </xf>
    <xf numFmtId="3" fontId="2" fillId="0" borderId="26" xfId="0" applyNumberFormat="1" applyFont="1" applyFill="1" applyBorder="1"/>
    <xf numFmtId="3" fontId="2" fillId="0" borderId="14" xfId="0" applyNumberFormat="1" applyFont="1" applyFill="1" applyBorder="1"/>
    <xf numFmtId="3" fontId="2" fillId="0" borderId="9" xfId="0" applyNumberFormat="1" applyFont="1" applyFill="1" applyBorder="1"/>
    <xf numFmtId="3" fontId="2" fillId="0" borderId="7" xfId="0" applyNumberFormat="1" applyFont="1" applyFill="1" applyBorder="1"/>
    <xf numFmtId="0" fontId="0" fillId="0" borderId="0" xfId="0" applyFill="1"/>
    <xf numFmtId="165" fontId="2" fillId="0" borderId="23" xfId="1" applyNumberFormat="1" applyFont="1" applyFill="1" applyBorder="1" applyAlignment="1">
      <alignment vertical="center"/>
    </xf>
    <xf numFmtId="166" fontId="10" fillId="0" borderId="0" xfId="1" applyNumberFormat="1" applyFont="1" applyAlignment="1">
      <alignment vertical="center"/>
    </xf>
    <xf numFmtId="0" fontId="3" fillId="0" borderId="44" xfId="2" applyBorder="1" applyAlignment="1" applyProtection="1">
      <alignment horizontal="left" vertical="center" wrapText="1"/>
    </xf>
    <xf numFmtId="0" fontId="3" fillId="0" borderId="49" xfId="2" applyBorder="1" applyAlignment="1" applyProtection="1">
      <alignment horizontal="left" vertical="center" wrapText="1"/>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8" fillId="2" borderId="50"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2" fillId="2" borderId="28" xfId="0" applyFont="1" applyFill="1" applyBorder="1" applyAlignment="1">
      <alignment horizontal="center" vertical="center"/>
    </xf>
    <xf numFmtId="0" fontId="10" fillId="2" borderId="15" xfId="0" applyFont="1" applyFill="1" applyBorder="1" applyAlignment="1">
      <alignment horizontal="center" vertical="center"/>
    </xf>
    <xf numFmtId="0" fontId="4" fillId="4" borderId="55" xfId="0" applyFont="1" applyFill="1" applyBorder="1" applyAlignment="1">
      <alignment horizontal="left" vertical="center" wrapText="1"/>
    </xf>
    <xf numFmtId="0" fontId="4" fillId="4" borderId="43" xfId="0" applyFont="1" applyFill="1" applyBorder="1" applyAlignment="1">
      <alignment horizontal="left" vertical="center" wrapText="1"/>
    </xf>
    <xf numFmtId="0" fontId="4" fillId="4" borderId="0" xfId="0" applyFont="1" applyFill="1" applyBorder="1" applyAlignment="1">
      <alignment vertical="center" wrapText="1"/>
    </xf>
    <xf numFmtId="0" fontId="4" fillId="4" borderId="43" xfId="0" applyFont="1" applyFill="1" applyBorder="1" applyAlignment="1">
      <alignment vertical="center" wrapText="1"/>
    </xf>
    <xf numFmtId="0" fontId="4" fillId="4" borderId="52" xfId="0" applyFont="1" applyFill="1" applyBorder="1" applyAlignment="1">
      <alignment vertical="center" wrapText="1"/>
    </xf>
    <xf numFmtId="0" fontId="4" fillId="4" borderId="53" xfId="0" applyFont="1" applyFill="1" applyBorder="1" applyAlignment="1">
      <alignment vertical="center" wrapText="1"/>
    </xf>
    <xf numFmtId="0" fontId="0" fillId="0" borderId="53" xfId="0" applyBorder="1" applyAlignment="1">
      <alignment vertical="center" wrapText="1"/>
    </xf>
    <xf numFmtId="0" fontId="4" fillId="4" borderId="0" xfId="0" applyFont="1" applyFill="1" applyAlignment="1">
      <alignment wrapText="1"/>
    </xf>
    <xf numFmtId="0" fontId="0" fillId="0" borderId="0" xfId="0" applyAlignment="1"/>
    <xf numFmtId="0" fontId="0" fillId="0" borderId="53" xfId="0" applyBorder="1" applyAlignment="1">
      <alignment vertical="center"/>
    </xf>
    <xf numFmtId="0" fontId="4" fillId="4" borderId="0" xfId="0" applyFont="1" applyFill="1" applyAlignment="1">
      <alignment vertical="center" wrapText="1"/>
    </xf>
    <xf numFmtId="0" fontId="0" fillId="0" borderId="0" xfId="0" applyAlignment="1">
      <alignment vertical="center" wrapText="1"/>
    </xf>
    <xf numFmtId="0" fontId="2" fillId="2" borderId="39" xfId="0" applyFont="1" applyFill="1" applyBorder="1" applyAlignment="1">
      <alignment horizontal="center"/>
    </xf>
    <xf numFmtId="0" fontId="2" fillId="2" borderId="45" xfId="0" applyFont="1" applyFill="1" applyBorder="1" applyAlignment="1">
      <alignment horizontal="center"/>
    </xf>
    <xf numFmtId="0" fontId="2" fillId="2" borderId="42" xfId="0" applyFont="1" applyFill="1" applyBorder="1" applyAlignment="1">
      <alignment horizontal="center"/>
    </xf>
    <xf numFmtId="0" fontId="0" fillId="4" borderId="53" xfId="0" applyFill="1" applyBorder="1" applyAlignment="1">
      <alignment vertical="center" wrapText="1"/>
    </xf>
    <xf numFmtId="0" fontId="0" fillId="0" borderId="54" xfId="0" applyBorder="1" applyAlignment="1">
      <alignment vertical="center" wrapText="1"/>
    </xf>
    <xf numFmtId="0" fontId="2" fillId="2" borderId="17" xfId="0" applyFont="1" applyFill="1" applyBorder="1" applyAlignment="1">
      <alignment horizontal="center"/>
    </xf>
    <xf numFmtId="0" fontId="2" fillId="2" borderId="33" xfId="0" applyFont="1" applyFill="1" applyBorder="1" applyAlignment="1">
      <alignment horizontal="center"/>
    </xf>
    <xf numFmtId="2" fontId="4" fillId="4" borderId="52" xfId="0" applyNumberFormat="1" applyFont="1" applyFill="1" applyBorder="1" applyAlignment="1">
      <alignment vertical="center" wrapText="1"/>
    </xf>
    <xf numFmtId="2" fontId="0" fillId="0" borderId="53" xfId="0" applyNumberFormat="1" applyBorder="1" applyAlignment="1">
      <alignment vertical="center"/>
    </xf>
    <xf numFmtId="2" fontId="0" fillId="0" borderId="54" xfId="0" applyNumberFormat="1" applyBorder="1" applyAlignment="1">
      <alignment vertical="center"/>
    </xf>
    <xf numFmtId="0" fontId="0" fillId="0" borderId="54" xfId="0" applyBorder="1" applyAlignment="1">
      <alignment vertical="center"/>
    </xf>
  </cellXfs>
  <cellStyles count="5">
    <cellStyle name="Comma" xfId="1" builtinId="3"/>
    <cellStyle name="Hyperlink" xfId="2" builtinId="8"/>
    <cellStyle name="Normal" xfId="0" builtinId="0"/>
    <cellStyle name="Normal 61" xfId="4" xr:uid="{A5688C1D-6FDD-4376-B37D-7EEE1FB696CE}"/>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10785.1428571428</c:v>
                </c:pt>
                <c:pt idx="1">
                  <c:v>130586.559523809</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Data'!$B$36:$U$36</c:f>
              <c:numCache>
                <c:formatCode>_(* #,##0_);_(* \(#,##0\);_(* "-"??_);_(@_)</c:formatCode>
                <c:ptCount val="20"/>
                <c:pt idx="0">
                  <c:v>839904215.46774101</c:v>
                </c:pt>
                <c:pt idx="1">
                  <c:v>1031418035.0819039</c:v>
                </c:pt>
                <c:pt idx="2">
                  <c:v>842289419.68203104</c:v>
                </c:pt>
                <c:pt idx="3">
                  <c:v>837275638.71296799</c:v>
                </c:pt>
                <c:pt idx="4">
                  <c:v>1297794328.642942</c:v>
                </c:pt>
                <c:pt idx="5">
                  <c:v>982002088.05999994</c:v>
                </c:pt>
                <c:pt idx="6">
                  <c:v>878164947.14250004</c:v>
                </c:pt>
                <c:pt idx="7">
                  <c:v>1040924788.5650001</c:v>
                </c:pt>
                <c:pt idx="8">
                  <c:v>1166886366.60709</c:v>
                </c:pt>
                <c:pt idx="9">
                  <c:v>930045487.38741875</c:v>
                </c:pt>
                <c:pt idx="10">
                  <c:v>793621802.07124996</c:v>
                </c:pt>
                <c:pt idx="11">
                  <c:v>766350456.04761887</c:v>
                </c:pt>
                <c:pt idx="12">
                  <c:v>1030633343.102903</c:v>
                </c:pt>
                <c:pt idx="13">
                  <c:v>912680653.16822505</c:v>
                </c:pt>
                <c:pt idx="14">
                  <c:v>927661634.20587277</c:v>
                </c:pt>
                <c:pt idx="15">
                  <c:v>940081212.93777704</c:v>
                </c:pt>
                <c:pt idx="16">
                  <c:v>1304098004.543278</c:v>
                </c:pt>
                <c:pt idx="17">
                  <c:v>1201303731.218888</c:v>
                </c:pt>
                <c:pt idx="18">
                  <c:v>1247576614.5745301</c:v>
                </c:pt>
                <c:pt idx="19">
                  <c:v>1288379385.9964001</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Data'!$B$37:$U$37</c:f>
              <c:numCache>
                <c:formatCode>_(* #,##0_);_(* \(#,##0\);_(* "-"??_);_(@_)</c:formatCode>
                <c:ptCount val="20"/>
                <c:pt idx="0">
                  <c:v>866770561.46693456</c:v>
                </c:pt>
                <c:pt idx="1">
                  <c:v>1046355957.7880868</c:v>
                </c:pt>
                <c:pt idx="2">
                  <c:v>847184123.47515595</c:v>
                </c:pt>
                <c:pt idx="3">
                  <c:v>857933844.21265602</c:v>
                </c:pt>
                <c:pt idx="4">
                  <c:v>1325034973.4036031</c:v>
                </c:pt>
                <c:pt idx="5">
                  <c:v>966455660.81222129</c:v>
                </c:pt>
                <c:pt idx="6">
                  <c:v>898310007.97656202</c:v>
                </c:pt>
                <c:pt idx="7">
                  <c:v>1052834200.6267101</c:v>
                </c:pt>
                <c:pt idx="8">
                  <c:v>1176938466.48193</c:v>
                </c:pt>
                <c:pt idx="9">
                  <c:v>904742390.033548</c:v>
                </c:pt>
                <c:pt idx="10">
                  <c:v>786910669.58218706</c:v>
                </c:pt>
                <c:pt idx="11">
                  <c:v>759169577.15015805</c:v>
                </c:pt>
                <c:pt idx="12">
                  <c:v>1043526216.8930644</c:v>
                </c:pt>
                <c:pt idx="13">
                  <c:v>918815220.51032102</c:v>
                </c:pt>
                <c:pt idx="14">
                  <c:v>925595302.88174546</c:v>
                </c:pt>
                <c:pt idx="15">
                  <c:v>956211561.9395237</c:v>
                </c:pt>
                <c:pt idx="16">
                  <c:v>1324915208.2596641</c:v>
                </c:pt>
                <c:pt idx="17">
                  <c:v>1240368070.4369841</c:v>
                </c:pt>
                <c:pt idx="18">
                  <c:v>1269359578.50453</c:v>
                </c:pt>
                <c:pt idx="19">
                  <c:v>1350137652.9165599</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Data'!$B$38:$U$38</c:f>
              <c:numCache>
                <c:formatCode>_(* #,##0_);_(* \(#,##0\);_(* "-"??_);_(@_)</c:formatCode>
                <c:ptCount val="20"/>
                <c:pt idx="0">
                  <c:v>162779914.49919286</c:v>
                </c:pt>
                <c:pt idx="1">
                  <c:v>126574132.62968174</c:v>
                </c:pt>
                <c:pt idx="2">
                  <c:v>111949262.483437</c:v>
                </c:pt>
                <c:pt idx="3">
                  <c:v>115166970.092812</c:v>
                </c:pt>
                <c:pt idx="4">
                  <c:v>153364955.54999971</c:v>
                </c:pt>
                <c:pt idx="5">
                  <c:v>116412859.67460233</c:v>
                </c:pt>
                <c:pt idx="6">
                  <c:v>89870906.168906197</c:v>
                </c:pt>
                <c:pt idx="7">
                  <c:v>109925102.83</c:v>
                </c:pt>
                <c:pt idx="8">
                  <c:v>119107626.77548361</c:v>
                </c:pt>
                <c:pt idx="9">
                  <c:v>118840453.46209601</c:v>
                </c:pt>
                <c:pt idx="10">
                  <c:v>89964423.787812501</c:v>
                </c:pt>
                <c:pt idx="11">
                  <c:v>79319978.215714201</c:v>
                </c:pt>
                <c:pt idx="12">
                  <c:v>120541225.41935426</c:v>
                </c:pt>
                <c:pt idx="13">
                  <c:v>104303568.9858063</c:v>
                </c:pt>
                <c:pt idx="14">
                  <c:v>88200040.873015702</c:v>
                </c:pt>
                <c:pt idx="15">
                  <c:v>88455485.157142758</c:v>
                </c:pt>
                <c:pt idx="16">
                  <c:v>102806556.82442614</c:v>
                </c:pt>
                <c:pt idx="17">
                  <c:v>89144525.365079299</c:v>
                </c:pt>
                <c:pt idx="18">
                  <c:v>95395813.5703125</c:v>
                </c:pt>
                <c:pt idx="19">
                  <c:v>108063126.58859371</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7.7061031068822398E-3</c:v>
                </c:pt>
                <c:pt idx="1">
                  <c:v>6.8424480229056801E-3</c:v>
                </c:pt>
                <c:pt idx="2">
                  <c:v>7.73460697616094E-3</c:v>
                </c:pt>
                <c:pt idx="3">
                  <c:v>8.9545300382009498E-3</c:v>
                </c:pt>
                <c:pt idx="4">
                  <c:v>1.24907115522991E-2</c:v>
                </c:pt>
                <c:pt idx="5">
                  <c:v>1.37025514275287E-2</c:v>
                </c:pt>
                <c:pt idx="6">
                  <c:v>2.5449488241591701E-2</c:v>
                </c:pt>
                <c:pt idx="7">
                  <c:v>2.3492870826754698E-2</c:v>
                </c:pt>
                <c:pt idx="8">
                  <c:v>2.5372546027291401E-2</c:v>
                </c:pt>
                <c:pt idx="9">
                  <c:v>2.5945601429058801E-2</c:v>
                </c:pt>
                <c:pt idx="10">
                  <c:v>4.3760398176566698E-2</c:v>
                </c:pt>
                <c:pt idx="11">
                  <c:v>2.8788756031888199E-2</c:v>
                </c:pt>
                <c:pt idx="12">
                  <c:v>3.0651383609114301E-2</c:v>
                </c:pt>
                <c:pt idx="13">
                  <c:v>2.9895028271857499E-2</c:v>
                </c:pt>
                <c:pt idx="14">
                  <c:v>3.4264051518707699E-2</c:v>
                </c:pt>
                <c:pt idx="15">
                  <c:v>2.7990556528323499E-2</c:v>
                </c:pt>
                <c:pt idx="16">
                  <c:v>2.67505166630185E-2</c:v>
                </c:pt>
                <c:pt idx="17">
                  <c:v>2.6516560064322701E-2</c:v>
                </c:pt>
                <c:pt idx="18">
                  <c:v>2.8454640847752399E-2</c:v>
                </c:pt>
                <c:pt idx="19">
                  <c:v>2.93682232848472E-2</c:v>
                </c:pt>
                <c:pt idx="20">
                  <c:v>2.73112649570483E-2</c:v>
                </c:pt>
                <c:pt idx="21">
                  <c:v>2.65500475525371E-2</c:v>
                </c:pt>
                <c:pt idx="22">
                  <c:v>4.3156499035654501E-2</c:v>
                </c:pt>
                <c:pt idx="23">
                  <c:v>2.82533208755015E-2</c:v>
                </c:pt>
                <c:pt idx="24">
                  <c:v>2.82203195940125E-2</c:v>
                </c:pt>
                <c:pt idx="25">
                  <c:v>2.9450057954322199E-2</c:v>
                </c:pt>
                <c:pt idx="26">
                  <c:v>2.8884174101755099E-2</c:v>
                </c:pt>
                <c:pt idx="27">
                  <c:v>3.2268081747030698E-2</c:v>
                </c:pt>
                <c:pt idx="28">
                  <c:v>4.2353407076915102E-2</c:v>
                </c:pt>
                <c:pt idx="29">
                  <c:v>4.2243737072408902E-2</c:v>
                </c:pt>
                <c:pt idx="30">
                  <c:v>6.2869477227186096E-2</c:v>
                </c:pt>
                <c:pt idx="31">
                  <c:v>3.1937673889176399E-2</c:v>
                </c:pt>
                <c:pt idx="32">
                  <c:v>4.3182055276660199E-2</c:v>
                </c:pt>
                <c:pt idx="33">
                  <c:v>1.3981512536247799E-2</c:v>
                </c:pt>
                <c:pt idx="34">
                  <c:v>1.73034592119506E-2</c:v>
                </c:pt>
                <c:pt idx="35">
                  <c:v>8.6927077165535101E-3</c:v>
                </c:pt>
                <c:pt idx="36">
                  <c:v>4.6276548368619896E-3</c:v>
                </c:pt>
                <c:pt idx="37">
                  <c:v>7.2454830103720301E-3</c:v>
                </c:pt>
                <c:pt idx="38">
                  <c:v>1.8588594751039801E-3</c:v>
                </c:pt>
                <c:pt idx="39">
                  <c:v>1.0846056527670099E-3</c:v>
                </c:pt>
                <c:pt idx="40">
                  <c:v>1.9578937074912799E-4</c:v>
                </c:pt>
                <c:pt idx="41">
                  <c:v>1.51149515770008E-4</c:v>
                </c:pt>
                <c:pt idx="42">
                  <c:v>1.4047089668340999E-2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7.7061031068822398E-3</c:v>
                </c:pt>
                <c:pt idx="1">
                  <c:v>1.4548551129787901E-2</c:v>
                </c:pt>
                <c:pt idx="2">
                  <c:v>2.2283158105948799E-2</c:v>
                </c:pt>
                <c:pt idx="3">
                  <c:v>3.1237688144149799E-2</c:v>
                </c:pt>
                <c:pt idx="4">
                  <c:v>4.37283996964489E-2</c:v>
                </c:pt>
                <c:pt idx="5">
                  <c:v>5.7430951123977697E-2</c:v>
                </c:pt>
                <c:pt idx="6">
                  <c:v>8.2880439365569505E-2</c:v>
                </c:pt>
                <c:pt idx="7">
                  <c:v>0.106373310192324</c:v>
                </c:pt>
                <c:pt idx="8">
                  <c:v>0.13174585621961499</c:v>
                </c:pt>
                <c:pt idx="9">
                  <c:v>0.15769145764867401</c:v>
                </c:pt>
                <c:pt idx="10">
                  <c:v>0.201451855825241</c:v>
                </c:pt>
                <c:pt idx="11">
                  <c:v>0.23024061185712899</c:v>
                </c:pt>
                <c:pt idx="12">
                  <c:v>0.26089199546624298</c:v>
                </c:pt>
                <c:pt idx="13">
                  <c:v>0.290787023738101</c:v>
                </c:pt>
                <c:pt idx="14">
                  <c:v>0.32505107525680899</c:v>
                </c:pt>
                <c:pt idx="15">
                  <c:v>0.35304163178513198</c:v>
                </c:pt>
                <c:pt idx="16">
                  <c:v>0.37979214844815101</c:v>
                </c:pt>
                <c:pt idx="17">
                  <c:v>0.40630870851247303</c:v>
                </c:pt>
                <c:pt idx="18">
                  <c:v>0.43476334936022598</c:v>
                </c:pt>
                <c:pt idx="19">
                  <c:v>0.46413157264507299</c:v>
                </c:pt>
                <c:pt idx="20">
                  <c:v>0.49144283760212198</c:v>
                </c:pt>
                <c:pt idx="21">
                  <c:v>0.51799288515465902</c:v>
                </c:pt>
                <c:pt idx="22">
                  <c:v>0.56114938419031302</c:v>
                </c:pt>
                <c:pt idx="23">
                  <c:v>0.58940270506581505</c:v>
                </c:pt>
                <c:pt idx="24">
                  <c:v>0.61762302465982699</c:v>
                </c:pt>
                <c:pt idx="25">
                  <c:v>0.64707308261414997</c:v>
                </c:pt>
                <c:pt idx="26">
                  <c:v>0.67595725671590501</c:v>
                </c:pt>
                <c:pt idx="27">
                  <c:v>0.70822533846293501</c:v>
                </c:pt>
                <c:pt idx="28">
                  <c:v>0.75057874553985005</c:v>
                </c:pt>
                <c:pt idx="29">
                  <c:v>0.79282248261225896</c:v>
                </c:pt>
                <c:pt idx="30">
                  <c:v>0.85569195983944601</c:v>
                </c:pt>
                <c:pt idx="31">
                  <c:v>0.88762963372862203</c:v>
                </c:pt>
                <c:pt idx="32">
                  <c:v>0.93081168900528199</c:v>
                </c:pt>
                <c:pt idx="33">
                  <c:v>0.94479320154153001</c:v>
                </c:pt>
                <c:pt idx="34">
                  <c:v>0.96209666075348099</c:v>
                </c:pt>
                <c:pt idx="35">
                  <c:v>0.97078936847003405</c:v>
                </c:pt>
                <c:pt idx="36">
                  <c:v>0.97541702330689595</c:v>
                </c:pt>
                <c:pt idx="37">
                  <c:v>0.98266250631726804</c:v>
                </c:pt>
                <c:pt idx="38">
                  <c:v>0.98452136579237204</c:v>
                </c:pt>
                <c:pt idx="39">
                  <c:v>0.98560597144513895</c:v>
                </c:pt>
                <c:pt idx="40">
                  <c:v>0.985801760815888</c:v>
                </c:pt>
                <c:pt idx="41">
                  <c:v>0.98595291033165799</c:v>
                </c:pt>
                <c:pt idx="42">
                  <c:v>0.999999999999999</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9.2786672392506202E-3</c:v>
                </c:pt>
                <c:pt idx="1">
                  <c:v>1.12665875646013E-2</c:v>
                </c:pt>
                <c:pt idx="2">
                  <c:v>1.2563857109433901E-2</c:v>
                </c:pt>
                <c:pt idx="3">
                  <c:v>1.53949871842131E-2</c:v>
                </c:pt>
                <c:pt idx="4">
                  <c:v>1.87109983951773E-2</c:v>
                </c:pt>
                <c:pt idx="5">
                  <c:v>2.0138239353451499E-2</c:v>
                </c:pt>
                <c:pt idx="6">
                  <c:v>2.2855972549003001E-2</c:v>
                </c:pt>
                <c:pt idx="7">
                  <c:v>2.5164815304434301E-2</c:v>
                </c:pt>
                <c:pt idx="8">
                  <c:v>2.7763346201216899E-2</c:v>
                </c:pt>
                <c:pt idx="9">
                  <c:v>2.8509446235936702E-2</c:v>
                </c:pt>
                <c:pt idx="10">
                  <c:v>4.6325227260438001E-2</c:v>
                </c:pt>
                <c:pt idx="11">
                  <c:v>2.9579548806714401E-2</c:v>
                </c:pt>
                <c:pt idx="12">
                  <c:v>3.4065641184188797E-2</c:v>
                </c:pt>
                <c:pt idx="13">
                  <c:v>2.94129579067074E-2</c:v>
                </c:pt>
                <c:pt idx="14">
                  <c:v>2.9867851235016001E-2</c:v>
                </c:pt>
                <c:pt idx="15">
                  <c:v>2.7278252912184001E-2</c:v>
                </c:pt>
                <c:pt idx="16">
                  <c:v>2.4876876307813801E-2</c:v>
                </c:pt>
                <c:pt idx="17">
                  <c:v>2.41579565294823E-2</c:v>
                </c:pt>
                <c:pt idx="18">
                  <c:v>2.3646604954599301E-2</c:v>
                </c:pt>
                <c:pt idx="19">
                  <c:v>2.37851488683356E-2</c:v>
                </c:pt>
                <c:pt idx="20">
                  <c:v>2.4153522676578401E-2</c:v>
                </c:pt>
                <c:pt idx="21">
                  <c:v>2.0971938939848202E-2</c:v>
                </c:pt>
                <c:pt idx="22">
                  <c:v>3.8150769647827001E-2</c:v>
                </c:pt>
                <c:pt idx="23">
                  <c:v>2.2396755586075699E-2</c:v>
                </c:pt>
                <c:pt idx="24">
                  <c:v>2.2495500404374199E-2</c:v>
                </c:pt>
                <c:pt idx="25">
                  <c:v>2.2217275548523301E-2</c:v>
                </c:pt>
                <c:pt idx="26">
                  <c:v>2.2808034268917601E-2</c:v>
                </c:pt>
                <c:pt idx="27">
                  <c:v>2.3689771394599601E-2</c:v>
                </c:pt>
                <c:pt idx="28">
                  <c:v>3.1678355771438398E-2</c:v>
                </c:pt>
                <c:pt idx="29">
                  <c:v>2.4372935776039401E-2</c:v>
                </c:pt>
                <c:pt idx="30">
                  <c:v>3.7416916078209003E-2</c:v>
                </c:pt>
                <c:pt idx="31">
                  <c:v>2.8811239389039602E-2</c:v>
                </c:pt>
                <c:pt idx="32">
                  <c:v>7.4540036365959905E-2</c:v>
                </c:pt>
                <c:pt idx="33">
                  <c:v>2.2032983835513099E-2</c:v>
                </c:pt>
                <c:pt idx="34">
                  <c:v>2.9935649744723399E-2</c:v>
                </c:pt>
                <c:pt idx="35">
                  <c:v>1.46138834297106E-2</c:v>
                </c:pt>
                <c:pt idx="36">
                  <c:v>8.8073007984214996E-3</c:v>
                </c:pt>
                <c:pt idx="37">
                  <c:v>7.9857211870099903E-3</c:v>
                </c:pt>
                <c:pt idx="38">
                  <c:v>2.7031457839155298E-3</c:v>
                </c:pt>
                <c:pt idx="39">
                  <c:v>1.39951676977106E-3</c:v>
                </c:pt>
                <c:pt idx="40">
                  <c:v>5.3905511172312899E-4</c:v>
                </c:pt>
                <c:pt idx="41">
                  <c:v>2.67618984061444E-4</c:v>
                </c:pt>
                <c:pt idx="42">
                  <c:v>3.3369089405520101E-2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9.2786672392506202E-3</c:v>
                </c:pt>
                <c:pt idx="1">
                  <c:v>2.0545254803851901E-2</c:v>
                </c:pt>
                <c:pt idx="2">
                  <c:v>3.3109111913285902E-2</c:v>
                </c:pt>
                <c:pt idx="3">
                  <c:v>4.8504099097498997E-2</c:v>
                </c:pt>
                <c:pt idx="4">
                  <c:v>6.7215097492676304E-2</c:v>
                </c:pt>
                <c:pt idx="5">
                  <c:v>8.7353336846127796E-2</c:v>
                </c:pt>
                <c:pt idx="6">
                  <c:v>0.11020930939513</c:v>
                </c:pt>
                <c:pt idx="7">
                  <c:v>0.135374124699565</c:v>
                </c:pt>
                <c:pt idx="8">
                  <c:v>0.16313747090078201</c:v>
                </c:pt>
                <c:pt idx="9">
                  <c:v>0.191646917136719</c:v>
                </c:pt>
                <c:pt idx="10">
                  <c:v>0.237972144397157</c:v>
                </c:pt>
                <c:pt idx="11">
                  <c:v>0.26755169320387101</c:v>
                </c:pt>
                <c:pt idx="12">
                  <c:v>0.30161733438805999</c:v>
                </c:pt>
                <c:pt idx="13">
                  <c:v>0.33103029229476699</c:v>
                </c:pt>
                <c:pt idx="14">
                  <c:v>0.360898143529783</c:v>
                </c:pt>
                <c:pt idx="15">
                  <c:v>0.388176396441967</c:v>
                </c:pt>
                <c:pt idx="16">
                  <c:v>0.41305327274978099</c:v>
                </c:pt>
                <c:pt idx="17">
                  <c:v>0.43721122927926398</c:v>
                </c:pt>
                <c:pt idx="18">
                  <c:v>0.46085783423386301</c:v>
                </c:pt>
                <c:pt idx="19">
                  <c:v>0.484642983102199</c:v>
                </c:pt>
                <c:pt idx="20">
                  <c:v>0.508796505778777</c:v>
                </c:pt>
                <c:pt idx="21">
                  <c:v>0.52976844471862505</c:v>
                </c:pt>
                <c:pt idx="22">
                  <c:v>0.56791921436645199</c:v>
                </c:pt>
                <c:pt idx="23">
                  <c:v>0.590315969952528</c:v>
                </c:pt>
                <c:pt idx="24">
                  <c:v>0.61281147035690198</c:v>
                </c:pt>
                <c:pt idx="25">
                  <c:v>0.63502874590542602</c:v>
                </c:pt>
                <c:pt idx="26">
                  <c:v>0.65783678017434299</c:v>
                </c:pt>
                <c:pt idx="27">
                  <c:v>0.68152655156894304</c:v>
                </c:pt>
                <c:pt idx="28">
                  <c:v>0.713204907340381</c:v>
                </c:pt>
                <c:pt idx="29">
                  <c:v>0.73757784311642105</c:v>
                </c:pt>
                <c:pt idx="30">
                  <c:v>0.77499475919463001</c:v>
                </c:pt>
                <c:pt idx="31">
                  <c:v>0.80380599858366997</c:v>
                </c:pt>
                <c:pt idx="32">
                  <c:v>0.87834603494962904</c:v>
                </c:pt>
                <c:pt idx="33">
                  <c:v>0.90037901878514304</c:v>
                </c:pt>
                <c:pt idx="34">
                  <c:v>0.930314668529866</c:v>
                </c:pt>
                <c:pt idx="35">
                  <c:v>0.94492855195957703</c:v>
                </c:pt>
                <c:pt idx="36">
                  <c:v>0.95373585275799799</c:v>
                </c:pt>
                <c:pt idx="37">
                  <c:v>0.96172157394500801</c:v>
                </c:pt>
                <c:pt idx="38">
                  <c:v>0.96442471972892396</c:v>
                </c:pt>
                <c:pt idx="39">
                  <c:v>0.96582423649869498</c:v>
                </c:pt>
                <c:pt idx="40">
                  <c:v>0.96636329161041801</c:v>
                </c:pt>
                <c:pt idx="41">
                  <c:v>0.96663091059447903</c:v>
                </c:pt>
                <c:pt idx="42">
                  <c:v>0.999999999999999</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#,##0_);_(* \(#,##0\);_(* "-"??_);_(@_)</c:formatCode>
                <c:ptCount val="43"/>
                <c:pt idx="0">
                  <c:v>478505.490787961</c:v>
                </c:pt>
                <c:pt idx="1">
                  <c:v>654360.43219416402</c:v>
                </c:pt>
                <c:pt idx="2">
                  <c:v>645536.612939468</c:v>
                </c:pt>
                <c:pt idx="3">
                  <c:v>683239.04235958995</c:v>
                </c:pt>
                <c:pt idx="4">
                  <c:v>595313.763498571</c:v>
                </c:pt>
                <c:pt idx="5">
                  <c:v>584058.29847421101</c:v>
                </c:pt>
                <c:pt idx="6">
                  <c:v>356908.41971937398</c:v>
                </c:pt>
                <c:pt idx="7">
                  <c:v>425690.34264995798</c:v>
                </c:pt>
                <c:pt idx="8">
                  <c:v>434854.43215436698</c:v>
                </c:pt>
                <c:pt idx="9">
                  <c:v>436677.86740994803</c:v>
                </c:pt>
                <c:pt idx="10">
                  <c:v>420699.92518781498</c:v>
                </c:pt>
                <c:pt idx="11">
                  <c:v>408323.887132339</c:v>
                </c:pt>
                <c:pt idx="12">
                  <c:v>441674.80448604497</c:v>
                </c:pt>
                <c:pt idx="13">
                  <c:v>390999.20484157</c:v>
                </c:pt>
                <c:pt idx="14">
                  <c:v>346418.76285815699</c:v>
                </c:pt>
                <c:pt idx="15">
                  <c:v>387294.34823019599</c:v>
                </c:pt>
                <c:pt idx="16">
                  <c:v>369572.64108730899</c:v>
                </c:pt>
                <c:pt idx="17">
                  <c:v>362058.83811467298</c:v>
                </c:pt>
                <c:pt idx="18">
                  <c:v>330256.84592142003</c:v>
                </c:pt>
                <c:pt idx="19">
                  <c:v>321858.02482331102</c:v>
                </c:pt>
                <c:pt idx="20">
                  <c:v>351459.110226157</c:v>
                </c:pt>
                <c:pt idx="21">
                  <c:v>313913.087581228</c:v>
                </c:pt>
                <c:pt idx="22">
                  <c:v>351312.20555282099</c:v>
                </c:pt>
                <c:pt idx="23">
                  <c:v>315029.88163542002</c:v>
                </c:pt>
                <c:pt idx="24">
                  <c:v>316788.838632548</c:v>
                </c:pt>
                <c:pt idx="25">
                  <c:v>299806.32358616899</c:v>
                </c:pt>
                <c:pt idx="26">
                  <c:v>313808.023846925</c:v>
                </c:pt>
                <c:pt idx="27">
                  <c:v>291758.731810114</c:v>
                </c:pt>
                <c:pt idx="28">
                  <c:v>297242.16832375398</c:v>
                </c:pt>
                <c:pt idx="29">
                  <c:v>229288.173349583</c:v>
                </c:pt>
                <c:pt idx="30">
                  <c:v>236518.04577156799</c:v>
                </c:pt>
                <c:pt idx="31">
                  <c:v>358504.65583831101</c:v>
                </c:pt>
                <c:pt idx="32">
                  <c:v>685997.34131253604</c:v>
                </c:pt>
                <c:pt idx="33">
                  <c:v>626260.90411720402</c:v>
                </c:pt>
                <c:pt idx="34">
                  <c:v>687530.38529727596</c:v>
                </c:pt>
                <c:pt idx="35">
                  <c:v>668108.04738269805</c:v>
                </c:pt>
                <c:pt idx="36">
                  <c:v>756341.64134950005</c:v>
                </c:pt>
                <c:pt idx="37">
                  <c:v>438008.90694404702</c:v>
                </c:pt>
                <c:pt idx="38">
                  <c:v>577908.45728547801</c:v>
                </c:pt>
                <c:pt idx="39">
                  <c:v>512793.34991062398</c:v>
                </c:pt>
                <c:pt idx="40">
                  <c:v>1094158.40126183</c:v>
                </c:pt>
                <c:pt idx="41">
                  <c:v>703633.16090269398</c:v>
                </c:pt>
                <c:pt idx="42">
                  <c:v>944048.14253191301</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9769130224.2038403</c:v>
                </c:pt>
                <c:pt idx="1">
                  <c:v>51896087982.273399</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Data'!$B$5:$U$5</c:f>
              <c:numCache>
                <c:formatCode>_(* #,##0_);_(* \(#,##0\);_(* "-"??_);_(@_)</c:formatCode>
                <c:ptCount val="20"/>
                <c:pt idx="0">
                  <c:v>23147.387096774099</c:v>
                </c:pt>
                <c:pt idx="1">
                  <c:v>24658.0158730158</c:v>
                </c:pt>
                <c:pt idx="2">
                  <c:v>19925.984375</c:v>
                </c:pt>
                <c:pt idx="3">
                  <c:v>19122.4375</c:v>
                </c:pt>
                <c:pt idx="4">
                  <c:v>23303.0819672131</c:v>
                </c:pt>
                <c:pt idx="5">
                  <c:v>21096.190476190401</c:v>
                </c:pt>
                <c:pt idx="6">
                  <c:v>18259.734375</c:v>
                </c:pt>
                <c:pt idx="7">
                  <c:v>17875.46875</c:v>
                </c:pt>
                <c:pt idx="8">
                  <c:v>23745.822580645061</c:v>
                </c:pt>
                <c:pt idx="9">
                  <c:v>31506.306451612843</c:v>
                </c:pt>
                <c:pt idx="10">
                  <c:v>32431.203125</c:v>
                </c:pt>
                <c:pt idx="11">
                  <c:v>36413.746031745934</c:v>
                </c:pt>
                <c:pt idx="12">
                  <c:v>40062.935483870897</c:v>
                </c:pt>
                <c:pt idx="13">
                  <c:v>37241.516129032199</c:v>
                </c:pt>
                <c:pt idx="14">
                  <c:v>37666.984126984098</c:v>
                </c:pt>
                <c:pt idx="15">
                  <c:v>42233.111111111102</c:v>
                </c:pt>
                <c:pt idx="16">
                  <c:v>48582.688524590099</c:v>
                </c:pt>
                <c:pt idx="17">
                  <c:v>44034.825396825298</c:v>
                </c:pt>
                <c:pt idx="18">
                  <c:v>47413.3125</c:v>
                </c:pt>
                <c:pt idx="19">
                  <c:v>46494.6875</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Data'!$B$6:$U$6</c:f>
              <c:numCache>
                <c:formatCode>_(* #,##0_);_(* \(#,##0\);_(* "-"??_);_(@_)</c:formatCode>
                <c:ptCount val="20"/>
                <c:pt idx="0">
                  <c:v>22052.887096774099</c:v>
                </c:pt>
                <c:pt idx="1">
                  <c:v>21351.6031746031</c:v>
                </c:pt>
                <c:pt idx="2">
                  <c:v>17469.546875</c:v>
                </c:pt>
                <c:pt idx="3">
                  <c:v>17414.8125</c:v>
                </c:pt>
                <c:pt idx="4">
                  <c:v>21734.9508196721</c:v>
                </c:pt>
                <c:pt idx="5">
                  <c:v>18839.174603174601</c:v>
                </c:pt>
                <c:pt idx="6">
                  <c:v>17154.078125</c:v>
                </c:pt>
                <c:pt idx="7">
                  <c:v>17527.203125</c:v>
                </c:pt>
                <c:pt idx="8">
                  <c:v>20762.209677419312</c:v>
                </c:pt>
                <c:pt idx="9">
                  <c:v>22078.12903225797</c:v>
                </c:pt>
                <c:pt idx="10">
                  <c:v>20047.125</c:v>
                </c:pt>
                <c:pt idx="11">
                  <c:v>23301.57142857142</c:v>
                </c:pt>
                <c:pt idx="12">
                  <c:v>24072.822580645101</c:v>
                </c:pt>
                <c:pt idx="13">
                  <c:v>22538.596774193498</c:v>
                </c:pt>
                <c:pt idx="14">
                  <c:v>23846.3809523809</c:v>
                </c:pt>
                <c:pt idx="15">
                  <c:v>28575.682539682501</c:v>
                </c:pt>
                <c:pt idx="16">
                  <c:v>29985.442622950799</c:v>
                </c:pt>
                <c:pt idx="17">
                  <c:v>29711.1428571428</c:v>
                </c:pt>
                <c:pt idx="18">
                  <c:v>30808.25</c:v>
                </c:pt>
                <c:pt idx="19">
                  <c:v>32285.65625</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Data'!$B$7:$U$7</c:f>
              <c:numCache>
                <c:formatCode>_(* #,##0_);_(* \(#,##0\);_(* "-"??_);_(@_)</c:formatCode>
                <c:ptCount val="20"/>
                <c:pt idx="0">
                  <c:v>28247.419354838701</c:v>
                </c:pt>
                <c:pt idx="1">
                  <c:v>27882.4761904761</c:v>
                </c:pt>
                <c:pt idx="2">
                  <c:v>22806.1875</c:v>
                </c:pt>
                <c:pt idx="3">
                  <c:v>23000.96875</c:v>
                </c:pt>
                <c:pt idx="4">
                  <c:v>28398.7704918032</c:v>
                </c:pt>
                <c:pt idx="5">
                  <c:v>25830.349206349201</c:v>
                </c:pt>
                <c:pt idx="6">
                  <c:v>23009.65625</c:v>
                </c:pt>
                <c:pt idx="7">
                  <c:v>24024.515625</c:v>
                </c:pt>
                <c:pt idx="8">
                  <c:v>31110.6612903225</c:v>
                </c:pt>
                <c:pt idx="9">
                  <c:v>38230.2903225806</c:v>
                </c:pt>
                <c:pt idx="10">
                  <c:v>38811.234375</c:v>
                </c:pt>
                <c:pt idx="11">
                  <c:v>43551.555555555526</c:v>
                </c:pt>
                <c:pt idx="12">
                  <c:v>44469.112903225803</c:v>
                </c:pt>
                <c:pt idx="13">
                  <c:v>40299.145161290297</c:v>
                </c:pt>
                <c:pt idx="14">
                  <c:v>42631.730158730097</c:v>
                </c:pt>
                <c:pt idx="15">
                  <c:v>50728.9206349206</c:v>
                </c:pt>
                <c:pt idx="16">
                  <c:v>51816.540983606501</c:v>
                </c:pt>
                <c:pt idx="17">
                  <c:v>48155.031746031702</c:v>
                </c:pt>
                <c:pt idx="18">
                  <c:v>51449.4375</c:v>
                </c:pt>
                <c:pt idx="19">
                  <c:v>53600.171875</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60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Data'!$B$9:$U$9</c:f>
              <c:numCache>
                <c:formatCode>_(* #,##0_);_(* \(#,##0\);_(* "-"??_);_(@_)</c:formatCode>
                <c:ptCount val="20"/>
                <c:pt idx="0">
                  <c:v>17274492969.938999</c:v>
                </c:pt>
                <c:pt idx="1">
                  <c:v>18386536587.7584</c:v>
                </c:pt>
                <c:pt idx="2">
                  <c:v>13144739860.6185</c:v>
                </c:pt>
                <c:pt idx="3">
                  <c:v>13299647367.081499</c:v>
                </c:pt>
                <c:pt idx="4">
                  <c:v>17636067749.258801</c:v>
                </c:pt>
                <c:pt idx="5">
                  <c:v>14638899350.4466</c:v>
                </c:pt>
                <c:pt idx="6">
                  <c:v>12536679014.4153</c:v>
                </c:pt>
                <c:pt idx="7">
                  <c:v>12551897001.2425</c:v>
                </c:pt>
                <c:pt idx="8">
                  <c:v>15978397902.87174</c:v>
                </c:pt>
                <c:pt idx="9">
                  <c:v>15239257038.49902</c:v>
                </c:pt>
                <c:pt idx="10">
                  <c:v>13554813089.129372</c:v>
                </c:pt>
                <c:pt idx="11">
                  <c:v>13490379985.91523</c:v>
                </c:pt>
                <c:pt idx="12">
                  <c:v>17338631957.605099</c:v>
                </c:pt>
                <c:pt idx="13">
                  <c:v>14933971316.240601</c:v>
                </c:pt>
                <c:pt idx="14">
                  <c:v>14028511748.765499</c:v>
                </c:pt>
                <c:pt idx="15">
                  <c:v>15474976752.291401</c:v>
                </c:pt>
                <c:pt idx="16">
                  <c:v>20024822889.326698</c:v>
                </c:pt>
                <c:pt idx="17">
                  <c:v>17801746879.022598</c:v>
                </c:pt>
                <c:pt idx="18">
                  <c:v>18198707976.047798</c:v>
                </c:pt>
                <c:pt idx="19">
                  <c:v>17395090835.2089</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Data'!$B$10:$U$10</c:f>
              <c:numCache>
                <c:formatCode>_(* #,##0_);_(* \(#,##0\);_(* "-"??_);_(@_)</c:formatCode>
                <c:ptCount val="20"/>
                <c:pt idx="0">
                  <c:v>17572960916.1325</c:v>
                </c:pt>
                <c:pt idx="1">
                  <c:v>19251266004.236599</c:v>
                </c:pt>
                <c:pt idx="2">
                  <c:v>13422257175.013201</c:v>
                </c:pt>
                <c:pt idx="3">
                  <c:v>13350546736.5401</c:v>
                </c:pt>
                <c:pt idx="4">
                  <c:v>17783395627.787701</c:v>
                </c:pt>
                <c:pt idx="5">
                  <c:v>14990372510.8936</c:v>
                </c:pt>
                <c:pt idx="6">
                  <c:v>12729658462.372601</c:v>
                </c:pt>
                <c:pt idx="7">
                  <c:v>12605206234.998699</c:v>
                </c:pt>
                <c:pt idx="8">
                  <c:v>16110414042.46335</c:v>
                </c:pt>
                <c:pt idx="9">
                  <c:v>15492753269.795229</c:v>
                </c:pt>
                <c:pt idx="10">
                  <c:v>13902430307.664051</c:v>
                </c:pt>
                <c:pt idx="11">
                  <c:v>14083448726.630781</c:v>
                </c:pt>
                <c:pt idx="12">
                  <c:v>17773269942.470299</c:v>
                </c:pt>
                <c:pt idx="13">
                  <c:v>15425320371.8787</c:v>
                </c:pt>
                <c:pt idx="14">
                  <c:v>14303733070.139601</c:v>
                </c:pt>
                <c:pt idx="15">
                  <c:v>15839914599.820601</c:v>
                </c:pt>
                <c:pt idx="16">
                  <c:v>20374077414.3186</c:v>
                </c:pt>
                <c:pt idx="17">
                  <c:v>18123460974.9128</c:v>
                </c:pt>
                <c:pt idx="18">
                  <c:v>18687775700.792301</c:v>
                </c:pt>
                <c:pt idx="19">
                  <c:v>17806271830.1712</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Data'!$B$11:$U$11</c:f>
              <c:numCache>
                <c:formatCode>_(* #,##0_);_(* \(#,##0\);_(* "-"??_);_(@_)</c:formatCode>
                <c:ptCount val="20"/>
                <c:pt idx="0">
                  <c:v>8341857183.73596</c:v>
                </c:pt>
                <c:pt idx="1">
                  <c:v>8595059832.2336502</c:v>
                </c:pt>
                <c:pt idx="2">
                  <c:v>6400095006.9835901</c:v>
                </c:pt>
                <c:pt idx="3">
                  <c:v>7002902828.8092098</c:v>
                </c:pt>
                <c:pt idx="4">
                  <c:v>9561309449.9204903</c:v>
                </c:pt>
                <c:pt idx="5">
                  <c:v>8391332981.9907904</c:v>
                </c:pt>
                <c:pt idx="6">
                  <c:v>7531067346.61656</c:v>
                </c:pt>
                <c:pt idx="7">
                  <c:v>7394539026.4463997</c:v>
                </c:pt>
                <c:pt idx="8">
                  <c:v>9256858744.4825706</c:v>
                </c:pt>
                <c:pt idx="9">
                  <c:v>8838489963.7761192</c:v>
                </c:pt>
                <c:pt idx="10">
                  <c:v>8347599146.9374905</c:v>
                </c:pt>
                <c:pt idx="11">
                  <c:v>8911838860.3087196</c:v>
                </c:pt>
                <c:pt idx="12">
                  <c:v>10979240160.339001</c:v>
                </c:pt>
                <c:pt idx="13">
                  <c:v>8776577127.1138706</c:v>
                </c:pt>
                <c:pt idx="14">
                  <c:v>8383937635.6677704</c:v>
                </c:pt>
                <c:pt idx="15">
                  <c:v>10140601289.520901</c:v>
                </c:pt>
                <c:pt idx="16">
                  <c:v>12531941722.8193</c:v>
                </c:pt>
                <c:pt idx="17">
                  <c:v>11660506641.368401</c:v>
                </c:pt>
                <c:pt idx="18">
                  <c:v>12485658760.9979</c:v>
                </c:pt>
                <c:pt idx="19">
                  <c:v>12021494602.2062</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Data'!$B$14:$U$14</c:f>
              <c:numCache>
                <c:formatCode>_(* #,##0_);_(* \(#,##0\);_(* "-"??_);_(@_)</c:formatCode>
                <c:ptCount val="20"/>
                <c:pt idx="0">
                  <c:v>13539.032258064501</c:v>
                </c:pt>
                <c:pt idx="1">
                  <c:v>16148.9682539682</c:v>
                </c:pt>
                <c:pt idx="2">
                  <c:v>13574.78125</c:v>
                </c:pt>
                <c:pt idx="3">
                  <c:v>13096.578125</c:v>
                </c:pt>
                <c:pt idx="4">
                  <c:v>15219.475409836001</c:v>
                </c:pt>
                <c:pt idx="5">
                  <c:v>13795.650793650701</c:v>
                </c:pt>
                <c:pt idx="6">
                  <c:v>12108.75</c:v>
                </c:pt>
                <c:pt idx="7">
                  <c:v>12191.4375</c:v>
                </c:pt>
                <c:pt idx="8">
                  <c:v>15502.3870967741</c:v>
                </c:pt>
                <c:pt idx="9">
                  <c:v>23463.709677419301</c:v>
                </c:pt>
                <c:pt idx="10">
                  <c:v>25516.265625</c:v>
                </c:pt>
                <c:pt idx="11">
                  <c:v>29886.412698412601</c:v>
                </c:pt>
                <c:pt idx="12">
                  <c:v>30218.1612903225</c:v>
                </c:pt>
                <c:pt idx="13">
                  <c:v>29882.080645161201</c:v>
                </c:pt>
                <c:pt idx="14">
                  <c:v>30730.4761904761</c:v>
                </c:pt>
                <c:pt idx="15">
                  <c:v>35259.111111111102</c:v>
                </c:pt>
                <c:pt idx="16">
                  <c:v>38372.213114753999</c:v>
                </c:pt>
                <c:pt idx="17">
                  <c:v>35559.5079365079</c:v>
                </c:pt>
                <c:pt idx="18">
                  <c:v>38323.515625</c:v>
                </c:pt>
                <c:pt idx="19">
                  <c:v>37984.234375</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Data'!$B$15:$U$15</c:f>
              <c:numCache>
                <c:formatCode>_(* #,##0_);_(* \(#,##0\);_(* "-"??_);_(@_)</c:formatCode>
                <c:ptCount val="20"/>
                <c:pt idx="0">
                  <c:v>13024.274193548301</c:v>
                </c:pt>
                <c:pt idx="1">
                  <c:v>13291.825396825299</c:v>
                </c:pt>
                <c:pt idx="2">
                  <c:v>11143.5625</c:v>
                </c:pt>
                <c:pt idx="3">
                  <c:v>11476.96875</c:v>
                </c:pt>
                <c:pt idx="4">
                  <c:v>13790.9672131147</c:v>
                </c:pt>
                <c:pt idx="5">
                  <c:v>12353.158730158701</c:v>
                </c:pt>
                <c:pt idx="6">
                  <c:v>11784.859375</c:v>
                </c:pt>
                <c:pt idx="7">
                  <c:v>12389</c:v>
                </c:pt>
                <c:pt idx="8">
                  <c:v>13573.983870967701</c:v>
                </c:pt>
                <c:pt idx="9">
                  <c:v>14940.080645161201</c:v>
                </c:pt>
                <c:pt idx="10">
                  <c:v>14340.75</c:v>
                </c:pt>
                <c:pt idx="11">
                  <c:v>17277.174603174601</c:v>
                </c:pt>
                <c:pt idx="12">
                  <c:v>16089.274193548301</c:v>
                </c:pt>
                <c:pt idx="13">
                  <c:v>16119.7096774193</c:v>
                </c:pt>
                <c:pt idx="14">
                  <c:v>17801.0634920634</c:v>
                </c:pt>
                <c:pt idx="15">
                  <c:v>22154.539682539598</c:v>
                </c:pt>
                <c:pt idx="16">
                  <c:v>21149.475409835999</c:v>
                </c:pt>
                <c:pt idx="17">
                  <c:v>21788.111111111099</c:v>
                </c:pt>
                <c:pt idx="18">
                  <c:v>23501.640625</c:v>
                </c:pt>
                <c:pt idx="19">
                  <c:v>25467.265625</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Data'!$B$16:$U$16</c:f>
              <c:numCache>
                <c:formatCode>_(* #,##0_);_(* \(#,##0\);_(* "-"??_);_(@_)</c:formatCode>
                <c:ptCount val="20"/>
                <c:pt idx="0">
                  <c:v>16280.9354838709</c:v>
                </c:pt>
                <c:pt idx="1">
                  <c:v>17648.730158730101</c:v>
                </c:pt>
                <c:pt idx="2">
                  <c:v>14991.078125</c:v>
                </c:pt>
                <c:pt idx="3">
                  <c:v>15604.75</c:v>
                </c:pt>
                <c:pt idx="4">
                  <c:v>18563.016393442598</c:v>
                </c:pt>
                <c:pt idx="5">
                  <c:v>17523.5555555555</c:v>
                </c:pt>
                <c:pt idx="6">
                  <c:v>15716.0625</c:v>
                </c:pt>
                <c:pt idx="7">
                  <c:v>16941.421875</c:v>
                </c:pt>
                <c:pt idx="8">
                  <c:v>20932.370967741899</c:v>
                </c:pt>
                <c:pt idx="9">
                  <c:v>28124.951612903202</c:v>
                </c:pt>
                <c:pt idx="10">
                  <c:v>30183.96875</c:v>
                </c:pt>
                <c:pt idx="11">
                  <c:v>35356.634920634897</c:v>
                </c:pt>
                <c:pt idx="12">
                  <c:v>32293.6129032258</c:v>
                </c:pt>
                <c:pt idx="13">
                  <c:v>31039.741935483798</c:v>
                </c:pt>
                <c:pt idx="14">
                  <c:v>34227.682539682501</c:v>
                </c:pt>
                <c:pt idx="15">
                  <c:v>41944.730158730097</c:v>
                </c:pt>
                <c:pt idx="16">
                  <c:v>39280.836065573698</c:v>
                </c:pt>
                <c:pt idx="17">
                  <c:v>37611.380952380903</c:v>
                </c:pt>
                <c:pt idx="18">
                  <c:v>40311.59375</c:v>
                </c:pt>
                <c:pt idx="19">
                  <c:v>42431.484375</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Data'!$B$18:$U$18</c:f>
              <c:numCache>
                <c:formatCode>_(* #,##0_);_(* \(#,##0\);_(* "-"??_);_(@_)</c:formatCode>
                <c:ptCount val="20"/>
                <c:pt idx="0">
                  <c:v>9534690891.4004803</c:v>
                </c:pt>
                <c:pt idx="1">
                  <c:v>11922935076.5431</c:v>
                </c:pt>
                <c:pt idx="2">
                  <c:v>8713914967.5315609</c:v>
                </c:pt>
                <c:pt idx="3">
                  <c:v>8802592466.6845303</c:v>
                </c:pt>
                <c:pt idx="4">
                  <c:v>11192943935.501101</c:v>
                </c:pt>
                <c:pt idx="5">
                  <c:v>9424080661.0336494</c:v>
                </c:pt>
                <c:pt idx="6">
                  <c:v>8184981657.1121798</c:v>
                </c:pt>
                <c:pt idx="7">
                  <c:v>8354999160.4173403</c:v>
                </c:pt>
                <c:pt idx="8">
                  <c:v>10154499503.419001</c:v>
                </c:pt>
                <c:pt idx="9">
                  <c:v>9935743189.0520897</c:v>
                </c:pt>
                <c:pt idx="10">
                  <c:v>9272419994.6762505</c:v>
                </c:pt>
                <c:pt idx="11">
                  <c:v>9556675753.4622192</c:v>
                </c:pt>
                <c:pt idx="12">
                  <c:v>11487958957.045401</c:v>
                </c:pt>
                <c:pt idx="13">
                  <c:v>10383011885.3358</c:v>
                </c:pt>
                <c:pt idx="14">
                  <c:v>9918620783.1809502</c:v>
                </c:pt>
                <c:pt idx="15">
                  <c:v>10980221037.334999</c:v>
                </c:pt>
                <c:pt idx="16">
                  <c:v>13733415783.6742</c:v>
                </c:pt>
                <c:pt idx="17">
                  <c:v>12391311007.332001</c:v>
                </c:pt>
                <c:pt idx="18">
                  <c:v>13118470174.4079</c:v>
                </c:pt>
                <c:pt idx="19">
                  <c:v>12498618309.8535</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Data'!$B$19:$U$19</c:f>
              <c:numCache>
                <c:formatCode>_(* #,##0_);_(* \(#,##0\);_(* "-"??_);_(@_)</c:formatCode>
                <c:ptCount val="20"/>
                <c:pt idx="0">
                  <c:v>9730555607.1153202</c:v>
                </c:pt>
                <c:pt idx="1">
                  <c:v>12338051570.216101</c:v>
                </c:pt>
                <c:pt idx="2">
                  <c:v>8765982989.4812508</c:v>
                </c:pt>
                <c:pt idx="3">
                  <c:v>8660600748.1093693</c:v>
                </c:pt>
                <c:pt idx="4">
                  <c:v>11229283190.931601</c:v>
                </c:pt>
                <c:pt idx="5">
                  <c:v>9496747098.5360298</c:v>
                </c:pt>
                <c:pt idx="6">
                  <c:v>8280281581.5342102</c:v>
                </c:pt>
                <c:pt idx="7">
                  <c:v>8318832656.4185896</c:v>
                </c:pt>
                <c:pt idx="8">
                  <c:v>10474745526.501101</c:v>
                </c:pt>
                <c:pt idx="9">
                  <c:v>10185412901.151199</c:v>
                </c:pt>
                <c:pt idx="10">
                  <c:v>9671428162.5609303</c:v>
                </c:pt>
                <c:pt idx="11">
                  <c:v>9793528380.1857109</c:v>
                </c:pt>
                <c:pt idx="12">
                  <c:v>11947607391.7896</c:v>
                </c:pt>
                <c:pt idx="13">
                  <c:v>10717647685.4638</c:v>
                </c:pt>
                <c:pt idx="14">
                  <c:v>10172763621.5966</c:v>
                </c:pt>
                <c:pt idx="15">
                  <c:v>11121407975.067699</c:v>
                </c:pt>
                <c:pt idx="16">
                  <c:v>14362431663.6472</c:v>
                </c:pt>
                <c:pt idx="17">
                  <c:v>12666787832.745701</c:v>
                </c:pt>
                <c:pt idx="18">
                  <c:v>13345312741.372299</c:v>
                </c:pt>
                <c:pt idx="19">
                  <c:v>12773070441.444799</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Data'!$B$20:$U$20</c:f>
              <c:numCache>
                <c:formatCode>_(* #,##0_);_(* \(#,##0\);_(* "-"??_);_(@_)</c:formatCode>
                <c:ptCount val="20"/>
                <c:pt idx="0">
                  <c:v>4866084144.7620897</c:v>
                </c:pt>
                <c:pt idx="1">
                  <c:v>5540761535.2703104</c:v>
                </c:pt>
                <c:pt idx="2">
                  <c:v>4155421413.8840599</c:v>
                </c:pt>
                <c:pt idx="3">
                  <c:v>4689470941.1156197</c:v>
                </c:pt>
                <c:pt idx="4">
                  <c:v>6243764414.47295</c:v>
                </c:pt>
                <c:pt idx="5">
                  <c:v>5613968578.1206303</c:v>
                </c:pt>
                <c:pt idx="6">
                  <c:v>5008452002.4409304</c:v>
                </c:pt>
                <c:pt idx="7">
                  <c:v>4973335383.9899998</c:v>
                </c:pt>
                <c:pt idx="8">
                  <c:v>6111328926.3453197</c:v>
                </c:pt>
                <c:pt idx="9">
                  <c:v>6100779009.8246698</c:v>
                </c:pt>
                <c:pt idx="10">
                  <c:v>6118032419.5073404</c:v>
                </c:pt>
                <c:pt idx="11">
                  <c:v>6678760137.4285698</c:v>
                </c:pt>
                <c:pt idx="12">
                  <c:v>7770084119.0366096</c:v>
                </c:pt>
                <c:pt idx="13">
                  <c:v>6408997447.8409595</c:v>
                </c:pt>
                <c:pt idx="14">
                  <c:v>6237383071.5050697</c:v>
                </c:pt>
                <c:pt idx="15">
                  <c:v>7756345763.2038002</c:v>
                </c:pt>
                <c:pt idx="16">
                  <c:v>9425026243.8932705</c:v>
                </c:pt>
                <c:pt idx="17">
                  <c:v>8833466177.5872993</c:v>
                </c:pt>
                <c:pt idx="18">
                  <c:v>9912136521.3957806</c:v>
                </c:pt>
                <c:pt idx="19">
                  <c:v>9411275528.4026508</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Data'!$B$23:$U$23</c:f>
              <c:numCache>
                <c:formatCode>_(* #,##0_);_(* \(#,##0\);_(* "-"??_);_(@_)</c:formatCode>
                <c:ptCount val="20"/>
                <c:pt idx="0">
                  <c:v>9608.3548387096707</c:v>
                </c:pt>
                <c:pt idx="1">
                  <c:v>8509.0476190476093</c:v>
                </c:pt>
                <c:pt idx="2">
                  <c:v>6351.203125</c:v>
                </c:pt>
                <c:pt idx="3">
                  <c:v>6025.859375</c:v>
                </c:pt>
                <c:pt idx="4">
                  <c:v>8083.6065573770402</c:v>
                </c:pt>
                <c:pt idx="5">
                  <c:v>7300.5396825396801</c:v>
                </c:pt>
                <c:pt idx="6">
                  <c:v>6150.984375</c:v>
                </c:pt>
                <c:pt idx="7">
                  <c:v>5684.03125</c:v>
                </c:pt>
                <c:pt idx="8">
                  <c:v>8243.4354838709605</c:v>
                </c:pt>
                <c:pt idx="9">
                  <c:v>8042.5967741935401</c:v>
                </c:pt>
                <c:pt idx="10">
                  <c:v>6914.9375</c:v>
                </c:pt>
                <c:pt idx="11">
                  <c:v>6527.3333333333303</c:v>
                </c:pt>
                <c:pt idx="12">
                  <c:v>9844.7741935483791</c:v>
                </c:pt>
                <c:pt idx="13">
                  <c:v>7359.4354838709596</c:v>
                </c:pt>
                <c:pt idx="14">
                  <c:v>6936.50793650793</c:v>
                </c:pt>
                <c:pt idx="15">
                  <c:v>6974</c:v>
                </c:pt>
                <c:pt idx="16">
                  <c:v>10210.475409836001</c:v>
                </c:pt>
                <c:pt idx="17">
                  <c:v>8475.3174603174593</c:v>
                </c:pt>
                <c:pt idx="18">
                  <c:v>9089.796875</c:v>
                </c:pt>
                <c:pt idx="19">
                  <c:v>8510.453125</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Data'!$B$24:$U$24</c:f>
              <c:numCache>
                <c:formatCode>_(* #,##0_);_(* \(#,##0\);_(* "-"??_);_(@_)</c:formatCode>
                <c:ptCount val="20"/>
                <c:pt idx="0">
                  <c:v>9028.6129032257995</c:v>
                </c:pt>
                <c:pt idx="1">
                  <c:v>8059.7777777777701</c:v>
                </c:pt>
                <c:pt idx="2">
                  <c:v>6325.984375</c:v>
                </c:pt>
                <c:pt idx="3">
                  <c:v>5937.84375</c:v>
                </c:pt>
                <c:pt idx="4">
                  <c:v>7943.98360655737</c:v>
                </c:pt>
                <c:pt idx="5">
                  <c:v>6486.0158730158701</c:v>
                </c:pt>
                <c:pt idx="6">
                  <c:v>5369.21875</c:v>
                </c:pt>
                <c:pt idx="7">
                  <c:v>5138.203125</c:v>
                </c:pt>
                <c:pt idx="8">
                  <c:v>7188.22580645161</c:v>
                </c:pt>
                <c:pt idx="9">
                  <c:v>7138.0483870967701</c:v>
                </c:pt>
                <c:pt idx="10">
                  <c:v>5706.375</c:v>
                </c:pt>
                <c:pt idx="11">
                  <c:v>6024.3968253968196</c:v>
                </c:pt>
                <c:pt idx="12">
                  <c:v>7983.5483870967701</c:v>
                </c:pt>
                <c:pt idx="13">
                  <c:v>6418.8870967741896</c:v>
                </c:pt>
                <c:pt idx="14">
                  <c:v>6045.3174603174602</c:v>
                </c:pt>
                <c:pt idx="15">
                  <c:v>6421.1428571428496</c:v>
                </c:pt>
                <c:pt idx="16">
                  <c:v>8835.9672131147508</c:v>
                </c:pt>
                <c:pt idx="17">
                  <c:v>7923.0317460317401</c:v>
                </c:pt>
                <c:pt idx="18">
                  <c:v>7306.609375</c:v>
                </c:pt>
                <c:pt idx="19">
                  <c:v>6818.390625</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Data'!$B$25:$U$25</c:f>
              <c:numCache>
                <c:formatCode>_(* #,##0_);_(* \(#,##0\);_(* "-"??_);_(@_)</c:formatCode>
                <c:ptCount val="20"/>
                <c:pt idx="0">
                  <c:v>11966.483870967701</c:v>
                </c:pt>
                <c:pt idx="1">
                  <c:v>10233.746031746001</c:v>
                </c:pt>
                <c:pt idx="2">
                  <c:v>7815.109375</c:v>
                </c:pt>
                <c:pt idx="3">
                  <c:v>7396.21875</c:v>
                </c:pt>
                <c:pt idx="4">
                  <c:v>9835.7540983606505</c:v>
                </c:pt>
                <c:pt idx="5">
                  <c:v>8306.7936507936502</c:v>
                </c:pt>
                <c:pt idx="6">
                  <c:v>7293.59375</c:v>
                </c:pt>
                <c:pt idx="7">
                  <c:v>7083.09375</c:v>
                </c:pt>
                <c:pt idx="8">
                  <c:v>10178.2903225806</c:v>
                </c:pt>
                <c:pt idx="9">
                  <c:v>10105.3387096774</c:v>
                </c:pt>
                <c:pt idx="10">
                  <c:v>8627.265625</c:v>
                </c:pt>
                <c:pt idx="11">
                  <c:v>8194.9206349206306</c:v>
                </c:pt>
                <c:pt idx="12">
                  <c:v>12175.5</c:v>
                </c:pt>
                <c:pt idx="13">
                  <c:v>9259.4032258064508</c:v>
                </c:pt>
                <c:pt idx="14">
                  <c:v>8404.0476190476093</c:v>
                </c:pt>
                <c:pt idx="15">
                  <c:v>8784.1904761904698</c:v>
                </c:pt>
                <c:pt idx="16">
                  <c:v>12535.704918032699</c:v>
                </c:pt>
                <c:pt idx="17">
                  <c:v>10543.650793650701</c:v>
                </c:pt>
                <c:pt idx="18">
                  <c:v>11137.84375</c:v>
                </c:pt>
                <c:pt idx="19">
                  <c:v>11168.6875</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Data'!$B$27:$U$27</c:f>
              <c:numCache>
                <c:formatCode>_(* #,##0_);_(* \(#,##0\);_(* "-"??_);_(@_)</c:formatCode>
                <c:ptCount val="20"/>
                <c:pt idx="0">
                  <c:v>7739802078.5385399</c:v>
                </c:pt>
                <c:pt idx="1">
                  <c:v>6463601511.21523</c:v>
                </c:pt>
                <c:pt idx="2">
                  <c:v>4430824893.0870304</c:v>
                </c:pt>
                <c:pt idx="3">
                  <c:v>4497054900.3970299</c:v>
                </c:pt>
                <c:pt idx="4">
                  <c:v>6443123813.7577</c:v>
                </c:pt>
                <c:pt idx="5">
                  <c:v>5214818689.4130096</c:v>
                </c:pt>
                <c:pt idx="6">
                  <c:v>4351697357.3031197</c:v>
                </c:pt>
                <c:pt idx="7">
                  <c:v>4196897840.82515</c:v>
                </c:pt>
                <c:pt idx="8">
                  <c:v>5823898399.4527397</c:v>
                </c:pt>
                <c:pt idx="9">
                  <c:v>5303513849.4469299</c:v>
                </c:pt>
                <c:pt idx="10">
                  <c:v>4282393094.4531202</c:v>
                </c:pt>
                <c:pt idx="11">
                  <c:v>3933704232.4530101</c:v>
                </c:pt>
                <c:pt idx="12">
                  <c:v>5850673000.5596704</c:v>
                </c:pt>
                <c:pt idx="13">
                  <c:v>4550959430.90483</c:v>
                </c:pt>
                <c:pt idx="14">
                  <c:v>4109890965.5846</c:v>
                </c:pt>
                <c:pt idx="15">
                  <c:v>4494755714.9563398</c:v>
                </c:pt>
                <c:pt idx="16">
                  <c:v>6291407105.6524496</c:v>
                </c:pt>
                <c:pt idx="17">
                  <c:v>5410435871.69063</c:v>
                </c:pt>
                <c:pt idx="18">
                  <c:v>5080237801.6398401</c:v>
                </c:pt>
                <c:pt idx="19">
                  <c:v>4896472525.3553104</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Data'!$B$28:$U$28</c:f>
              <c:numCache>
                <c:formatCode>_(* #,##0_);_(* \(#,##0\);_(* "-"??_);_(@_)</c:formatCode>
                <c:ptCount val="20"/>
                <c:pt idx="0">
                  <c:v>7842405309.0172501</c:v>
                </c:pt>
                <c:pt idx="1">
                  <c:v>6913214434.0204697</c:v>
                </c:pt>
                <c:pt idx="2">
                  <c:v>4656274185.5320301</c:v>
                </c:pt>
                <c:pt idx="3">
                  <c:v>4689945988.4307804</c:v>
                </c:pt>
                <c:pt idx="4">
                  <c:v>6554112436.85606</c:v>
                </c:pt>
                <c:pt idx="5">
                  <c:v>5493625412.3576097</c:v>
                </c:pt>
                <c:pt idx="6">
                  <c:v>4449376880.8384304</c:v>
                </c:pt>
                <c:pt idx="7">
                  <c:v>4286373578.5801501</c:v>
                </c:pt>
                <c:pt idx="8">
                  <c:v>5635668515.9622498</c:v>
                </c:pt>
                <c:pt idx="9">
                  <c:v>5307340368.6440296</c:v>
                </c:pt>
                <c:pt idx="10">
                  <c:v>4231002145.1031199</c:v>
                </c:pt>
                <c:pt idx="11">
                  <c:v>4289920346.4450698</c:v>
                </c:pt>
                <c:pt idx="12">
                  <c:v>5825662550.6806402</c:v>
                </c:pt>
                <c:pt idx="13">
                  <c:v>4707672686.4148302</c:v>
                </c:pt>
                <c:pt idx="14">
                  <c:v>4130969448.5430102</c:v>
                </c:pt>
                <c:pt idx="15">
                  <c:v>4718506624.7528496</c:v>
                </c:pt>
                <c:pt idx="16">
                  <c:v>6011645750.6714697</c:v>
                </c:pt>
                <c:pt idx="17">
                  <c:v>5456673142.16714</c:v>
                </c:pt>
                <c:pt idx="18">
                  <c:v>5342462959.4200001</c:v>
                </c:pt>
                <c:pt idx="19">
                  <c:v>5033201388.7264004</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Data'!$B$29:$U$29</c:f>
              <c:numCache>
                <c:formatCode>_(* #,##0_);_(* \(#,##0\);_(* "-"??_);_(@_)</c:formatCode>
                <c:ptCount val="20"/>
                <c:pt idx="0">
                  <c:v>3475773038.9738698</c:v>
                </c:pt>
                <c:pt idx="1">
                  <c:v>3054298296.9633298</c:v>
                </c:pt>
                <c:pt idx="2">
                  <c:v>2244673593.0995302</c:v>
                </c:pt>
                <c:pt idx="3">
                  <c:v>2313431887.6935902</c:v>
                </c:pt>
                <c:pt idx="4">
                  <c:v>3317545035.4475398</c:v>
                </c:pt>
                <c:pt idx="5">
                  <c:v>2777364403.8701501</c:v>
                </c:pt>
                <c:pt idx="6">
                  <c:v>2522615344.1756201</c:v>
                </c:pt>
                <c:pt idx="7">
                  <c:v>2421203642.4563999</c:v>
                </c:pt>
                <c:pt idx="8">
                  <c:v>3145529818.1372499</c:v>
                </c:pt>
                <c:pt idx="9">
                  <c:v>2737710953.9514499</c:v>
                </c:pt>
                <c:pt idx="10">
                  <c:v>2229566727.43015</c:v>
                </c:pt>
                <c:pt idx="11">
                  <c:v>2233078722.8801498</c:v>
                </c:pt>
                <c:pt idx="12">
                  <c:v>3209156041.3024101</c:v>
                </c:pt>
                <c:pt idx="13">
                  <c:v>2367579679.2729001</c:v>
                </c:pt>
                <c:pt idx="14">
                  <c:v>2146554564.1626899</c:v>
                </c:pt>
                <c:pt idx="15">
                  <c:v>2384255526.3171401</c:v>
                </c:pt>
                <c:pt idx="16">
                  <c:v>3106915478.9260602</c:v>
                </c:pt>
                <c:pt idx="17">
                  <c:v>2827040463.7811098</c:v>
                </c:pt>
                <c:pt idx="18">
                  <c:v>2573522239.60218</c:v>
                </c:pt>
                <c:pt idx="19">
                  <c:v>2610219073.8035898</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Data'!$B$32:$U$32</c:f>
              <c:numCache>
                <c:formatCode>_(* #,##0_);_(* \(#,##0\);_(* "-"??_);_(@_)</c:formatCode>
                <c:ptCount val="20"/>
                <c:pt idx="0">
                  <c:v>597.12903225806394</c:v>
                </c:pt>
                <c:pt idx="1">
                  <c:v>750.60317460317401</c:v>
                </c:pt>
                <c:pt idx="2">
                  <c:v>605.25</c:v>
                </c:pt>
                <c:pt idx="3">
                  <c:v>683.734375</c:v>
                </c:pt>
                <c:pt idx="4">
                  <c:v>878.49180327868692</c:v>
                </c:pt>
                <c:pt idx="5">
                  <c:v>713.8095238095234</c:v>
                </c:pt>
                <c:pt idx="6">
                  <c:v>704.84375</c:v>
                </c:pt>
                <c:pt idx="7">
                  <c:v>701.21875</c:v>
                </c:pt>
                <c:pt idx="8">
                  <c:v>840.45161290322494</c:v>
                </c:pt>
                <c:pt idx="9">
                  <c:v>681</c:v>
                </c:pt>
                <c:pt idx="10">
                  <c:v>657.296875</c:v>
                </c:pt>
                <c:pt idx="11">
                  <c:v>597.01587301587199</c:v>
                </c:pt>
                <c:pt idx="12">
                  <c:v>837.9838709677415</c:v>
                </c:pt>
                <c:pt idx="13">
                  <c:v>839.43548387096689</c:v>
                </c:pt>
                <c:pt idx="14">
                  <c:v>833.84126984126908</c:v>
                </c:pt>
                <c:pt idx="15">
                  <c:v>587.66666666666595</c:v>
                </c:pt>
                <c:pt idx="16">
                  <c:v>1110.3606557377038</c:v>
                </c:pt>
                <c:pt idx="17">
                  <c:v>802.3015873015861</c:v>
                </c:pt>
                <c:pt idx="18">
                  <c:v>811.5625</c:v>
                </c:pt>
                <c:pt idx="19">
                  <c:v>642.96875</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Data'!$B$33:$U$33</c:f>
              <c:numCache>
                <c:formatCode>_(* #,##0_);_(* \(#,##0\);_(* "-"??_);_(@_)</c:formatCode>
                <c:ptCount val="20"/>
                <c:pt idx="0">
                  <c:v>642.77419354838696</c:v>
                </c:pt>
                <c:pt idx="1">
                  <c:v>772.22222222222194</c:v>
                </c:pt>
                <c:pt idx="2">
                  <c:v>666.8125</c:v>
                </c:pt>
                <c:pt idx="3">
                  <c:v>662.3125</c:v>
                </c:pt>
                <c:pt idx="4">
                  <c:v>812.86885245901567</c:v>
                </c:pt>
                <c:pt idx="5">
                  <c:v>632.49206349206304</c:v>
                </c:pt>
                <c:pt idx="6">
                  <c:v>599.328125</c:v>
                </c:pt>
                <c:pt idx="7">
                  <c:v>648.96875</c:v>
                </c:pt>
                <c:pt idx="8">
                  <c:v>748.40322580645102</c:v>
                </c:pt>
                <c:pt idx="9">
                  <c:v>634.67741935483866</c:v>
                </c:pt>
                <c:pt idx="10">
                  <c:v>551.328125</c:v>
                </c:pt>
                <c:pt idx="11">
                  <c:v>594.61904761904691</c:v>
                </c:pt>
                <c:pt idx="12">
                  <c:v>739.53225806451553</c:v>
                </c:pt>
                <c:pt idx="13">
                  <c:v>829.56451612903163</c:v>
                </c:pt>
                <c:pt idx="14">
                  <c:v>627.6825396825393</c:v>
                </c:pt>
                <c:pt idx="15">
                  <c:v>754.73015873015788</c:v>
                </c:pt>
                <c:pt idx="16">
                  <c:v>983.95081967213002</c:v>
                </c:pt>
                <c:pt idx="17">
                  <c:v>847.11111111110995</c:v>
                </c:pt>
                <c:pt idx="18">
                  <c:v>857.578125</c:v>
                </c:pt>
                <c:pt idx="19">
                  <c:v>771.046875</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2020</c:v>
                </c:pt>
                <c:pt idx="1">
                  <c:v>Q2 2020</c:v>
                </c:pt>
                <c:pt idx="2">
                  <c:v>Q3 2020</c:v>
                </c:pt>
                <c:pt idx="3">
                  <c:v>Q4 2020</c:v>
                </c:pt>
                <c:pt idx="4">
                  <c:v>Q1 2021</c:v>
                </c:pt>
                <c:pt idx="5">
                  <c:v>Q2 2021</c:v>
                </c:pt>
                <c:pt idx="6">
                  <c:v>Q3 2021</c:v>
                </c:pt>
                <c:pt idx="7">
                  <c:v>Q4 2021</c:v>
                </c:pt>
                <c:pt idx="8">
                  <c:v>Q1 2022</c:v>
                </c:pt>
                <c:pt idx="9">
                  <c:v>Q2 2022</c:v>
                </c:pt>
                <c:pt idx="10">
                  <c:v>Q3 2022</c:v>
                </c:pt>
                <c:pt idx="11">
                  <c:v>Q4 2022</c:v>
                </c:pt>
                <c:pt idx="12">
                  <c:v>Q1 2023</c:v>
                </c:pt>
                <c:pt idx="13">
                  <c:v>Q2 2023</c:v>
                </c:pt>
                <c:pt idx="14">
                  <c:v>Q3 2023</c:v>
                </c:pt>
                <c:pt idx="15">
                  <c:v>Q4 2023</c:v>
                </c:pt>
                <c:pt idx="16">
                  <c:v>Q1 2024</c:v>
                </c:pt>
                <c:pt idx="17">
                  <c:v>Q2 2024</c:v>
                </c:pt>
                <c:pt idx="18">
                  <c:v>Q3 2024</c:v>
                </c:pt>
                <c:pt idx="19">
                  <c:v>Q4 2024</c:v>
                </c:pt>
              </c:strCache>
            </c:strRef>
          </c:cat>
          <c:val>
            <c:numRef>
              <c:f>'Graph Data'!$B$34:$U$34</c:f>
              <c:numCache>
                <c:formatCode>_(* #,##0_);_(* \(#,##0\);_(* "-"??_);_(@_)</c:formatCode>
                <c:ptCount val="20"/>
                <c:pt idx="0">
                  <c:v>284.48387096774098</c:v>
                </c:pt>
                <c:pt idx="1">
                  <c:v>277.50793650793599</c:v>
                </c:pt>
                <c:pt idx="2">
                  <c:v>260.828125</c:v>
                </c:pt>
                <c:pt idx="3">
                  <c:v>244.203125</c:v>
                </c:pt>
                <c:pt idx="4">
                  <c:v>292.96721311475352</c:v>
                </c:pt>
                <c:pt idx="5">
                  <c:v>287.25396825396803</c:v>
                </c:pt>
                <c:pt idx="6">
                  <c:v>218.53125</c:v>
                </c:pt>
                <c:pt idx="7">
                  <c:v>236</c:v>
                </c:pt>
                <c:pt idx="8">
                  <c:v>299.7258064516127</c:v>
                </c:pt>
                <c:pt idx="9">
                  <c:v>258.64516129032239</c:v>
                </c:pt>
                <c:pt idx="10">
                  <c:v>246.65625</c:v>
                </c:pt>
                <c:pt idx="11">
                  <c:v>276.25396825396797</c:v>
                </c:pt>
                <c:pt idx="12">
                  <c:v>309.87096774193458</c:v>
                </c:pt>
                <c:pt idx="13">
                  <c:v>300.25806451612834</c:v>
                </c:pt>
                <c:pt idx="14">
                  <c:v>268.33333333333229</c:v>
                </c:pt>
                <c:pt idx="15">
                  <c:v>324.61904761904668</c:v>
                </c:pt>
                <c:pt idx="16">
                  <c:v>324.7377049180318</c:v>
                </c:pt>
                <c:pt idx="17">
                  <c:v>274.57142857142759</c:v>
                </c:pt>
                <c:pt idx="18">
                  <c:v>289.984375</c:v>
                </c:pt>
                <c:pt idx="19">
                  <c:v>291.15625</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showGridLines="0" tabSelected="1" zoomScaleNormal="100" workbookViewId="0"/>
  </sheetViews>
  <sheetFormatPr defaultColWidth="9.140625" defaultRowHeight="12.75" x14ac:dyDescent="0.2"/>
  <cols>
    <col min="1" max="1" width="9.140625" style="39"/>
    <col min="2" max="2" width="11.7109375" style="63" customWidth="1"/>
    <col min="3" max="3" width="68.140625" style="39" customWidth="1"/>
    <col min="4" max="16384" width="9.140625" style="39"/>
  </cols>
  <sheetData>
    <row r="1" spans="2:3" ht="13.5" thickBot="1" x14ac:dyDescent="0.25"/>
    <row r="2" spans="2:3" ht="117" customHeight="1" thickBot="1" x14ac:dyDescent="0.25">
      <c r="B2" s="150" t="s">
        <v>198</v>
      </c>
      <c r="C2" s="151"/>
    </row>
    <row r="4" spans="2:3" ht="12" customHeight="1" thickBot="1" x14ac:dyDescent="0.25"/>
    <row r="5" spans="2:3" ht="18.75" thickBot="1" x14ac:dyDescent="0.25">
      <c r="B5" s="152" t="s">
        <v>12</v>
      </c>
      <c r="C5" s="153"/>
    </row>
    <row r="6" spans="2:3" ht="16.5" thickBot="1" x14ac:dyDescent="0.25">
      <c r="B6" s="154" t="s">
        <v>27</v>
      </c>
      <c r="C6" s="155"/>
    </row>
    <row r="7" spans="2:3" ht="13.5" thickBot="1" x14ac:dyDescent="0.25">
      <c r="B7" s="93" t="s">
        <v>59</v>
      </c>
      <c r="C7" s="40" t="s">
        <v>131</v>
      </c>
    </row>
    <row r="8" spans="2:3" ht="13.5" thickBot="1" x14ac:dyDescent="0.25">
      <c r="B8" s="93" t="s">
        <v>60</v>
      </c>
      <c r="C8" s="40" t="s">
        <v>132</v>
      </c>
    </row>
    <row r="9" spans="2:3" ht="26.25" thickBot="1" x14ac:dyDescent="0.25">
      <c r="B9" s="93" t="s">
        <v>28</v>
      </c>
      <c r="C9" s="40" t="s">
        <v>65</v>
      </c>
    </row>
    <row r="10" spans="2:3" ht="39" thickBot="1" x14ac:dyDescent="0.25">
      <c r="B10" s="92" t="s">
        <v>29</v>
      </c>
      <c r="C10" s="40" t="s">
        <v>66</v>
      </c>
    </row>
    <row r="11" spans="2:3" ht="26.25" thickBot="1" x14ac:dyDescent="0.25">
      <c r="B11" s="92" t="s">
        <v>30</v>
      </c>
      <c r="C11" s="40" t="s">
        <v>67</v>
      </c>
    </row>
    <row r="12" spans="2:3" ht="39" thickBot="1" x14ac:dyDescent="0.25">
      <c r="B12" s="92" t="s">
        <v>31</v>
      </c>
      <c r="C12" s="40" t="s">
        <v>68</v>
      </c>
    </row>
    <row r="13" spans="2:3" ht="26.25" thickBot="1" x14ac:dyDescent="0.25">
      <c r="B13" s="92" t="s">
        <v>32</v>
      </c>
      <c r="C13" s="40" t="s">
        <v>69</v>
      </c>
    </row>
    <row r="14" spans="2:3" ht="39" thickBot="1" x14ac:dyDescent="0.25">
      <c r="B14" s="92" t="s">
        <v>33</v>
      </c>
      <c r="C14" s="40" t="s">
        <v>70</v>
      </c>
    </row>
    <row r="15" spans="2:3" ht="26.25" thickBot="1" x14ac:dyDescent="0.25">
      <c r="B15" s="92" t="s">
        <v>34</v>
      </c>
      <c r="C15" s="40" t="s">
        <v>71</v>
      </c>
    </row>
    <row r="16" spans="2:3" ht="26.25" thickBot="1" x14ac:dyDescent="0.25">
      <c r="B16" s="92" t="s">
        <v>35</v>
      </c>
      <c r="C16" s="40" t="s">
        <v>72</v>
      </c>
    </row>
    <row r="17" spans="2:3" ht="26.25" customHeight="1" thickBot="1" x14ac:dyDescent="0.25">
      <c r="B17" s="92" t="s">
        <v>36</v>
      </c>
      <c r="C17" s="40" t="s">
        <v>133</v>
      </c>
    </row>
    <row r="18" spans="2:3" ht="26.25" customHeight="1" thickBot="1" x14ac:dyDescent="0.25">
      <c r="B18" s="92" t="s">
        <v>37</v>
      </c>
      <c r="C18" s="40" t="s">
        <v>134</v>
      </c>
    </row>
    <row r="19" spans="2:3" ht="26.25" customHeight="1" thickBot="1" x14ac:dyDescent="0.25">
      <c r="B19" s="92" t="s">
        <v>38</v>
      </c>
      <c r="C19" s="40" t="s">
        <v>135</v>
      </c>
    </row>
    <row r="20" spans="2:3" x14ac:dyDescent="0.2">
      <c r="B20" s="148" t="s">
        <v>13</v>
      </c>
      <c r="C20" s="40" t="s">
        <v>26</v>
      </c>
    </row>
    <row r="21" spans="2:3" ht="13.5" thickBot="1" x14ac:dyDescent="0.25">
      <c r="B21" s="149"/>
      <c r="C21" s="41" t="s">
        <v>61</v>
      </c>
    </row>
    <row r="22" spans="2:3" x14ac:dyDescent="0.2">
      <c r="B22" s="148" t="s">
        <v>39</v>
      </c>
      <c r="C22" s="40" t="s">
        <v>109</v>
      </c>
    </row>
    <row r="23" spans="2:3" ht="23.25" thickBot="1" x14ac:dyDescent="0.25">
      <c r="B23" s="149"/>
      <c r="C23" s="41" t="s">
        <v>111</v>
      </c>
    </row>
    <row r="24" spans="2:3" ht="25.5" x14ac:dyDescent="0.2">
      <c r="B24" s="148" t="s">
        <v>40</v>
      </c>
      <c r="C24" s="40" t="s">
        <v>73</v>
      </c>
    </row>
    <row r="25" spans="2:3" ht="23.25" thickBot="1" x14ac:dyDescent="0.25">
      <c r="B25" s="149"/>
      <c r="C25" s="41" t="s">
        <v>112</v>
      </c>
    </row>
    <row r="26" spans="2:3" ht="25.5" x14ac:dyDescent="0.2">
      <c r="B26" s="148" t="s">
        <v>41</v>
      </c>
      <c r="C26" s="40" t="s">
        <v>74</v>
      </c>
    </row>
    <row r="27" spans="2:3" ht="23.25" thickBot="1" x14ac:dyDescent="0.25">
      <c r="B27" s="149"/>
      <c r="C27" s="41" t="s">
        <v>113</v>
      </c>
    </row>
    <row r="28" spans="2:3" ht="25.5" x14ac:dyDescent="0.2">
      <c r="B28" s="148" t="s">
        <v>42</v>
      </c>
      <c r="C28" s="40" t="s">
        <v>75</v>
      </c>
    </row>
    <row r="29" spans="2:3" ht="23.25" thickBot="1" x14ac:dyDescent="0.25">
      <c r="B29" s="149"/>
      <c r="C29" s="41" t="s">
        <v>114</v>
      </c>
    </row>
    <row r="30" spans="2:3" x14ac:dyDescent="0.2">
      <c r="B30" s="148" t="s">
        <v>43</v>
      </c>
      <c r="C30" s="40" t="s">
        <v>76</v>
      </c>
    </row>
    <row r="31" spans="2:3" ht="23.25" thickBot="1" x14ac:dyDescent="0.25">
      <c r="B31" s="149"/>
      <c r="C31" s="41" t="s">
        <v>115</v>
      </c>
    </row>
    <row r="32" spans="2:3" x14ac:dyDescent="0.2">
      <c r="B32" s="148" t="s">
        <v>44</v>
      </c>
      <c r="C32" s="40" t="s">
        <v>110</v>
      </c>
    </row>
    <row r="33" spans="2:3" ht="23.25" thickBot="1" x14ac:dyDescent="0.25">
      <c r="B33" s="149"/>
      <c r="C33" s="41" t="s">
        <v>116</v>
      </c>
    </row>
    <row r="34" spans="2:3" ht="25.5" x14ac:dyDescent="0.2">
      <c r="B34" s="148" t="s">
        <v>45</v>
      </c>
      <c r="C34" s="40" t="s">
        <v>77</v>
      </c>
    </row>
    <row r="35" spans="2:3" ht="23.25" thickBot="1" x14ac:dyDescent="0.25">
      <c r="B35" s="149"/>
      <c r="C35" s="41" t="s">
        <v>117</v>
      </c>
    </row>
    <row r="36" spans="2:3" ht="25.5" x14ac:dyDescent="0.2">
      <c r="B36" s="148" t="s">
        <v>46</v>
      </c>
      <c r="C36" s="40" t="s">
        <v>78</v>
      </c>
    </row>
    <row r="37" spans="2:3" ht="23.25" thickBot="1" x14ac:dyDescent="0.25">
      <c r="B37" s="149"/>
      <c r="C37" s="41" t="s">
        <v>118</v>
      </c>
    </row>
    <row r="38" spans="2:3" ht="25.5" x14ac:dyDescent="0.2">
      <c r="B38" s="148" t="s">
        <v>53</v>
      </c>
      <c r="C38" s="40" t="s">
        <v>79</v>
      </c>
    </row>
    <row r="39" spans="2:3" ht="23.25" thickBot="1" x14ac:dyDescent="0.25">
      <c r="B39" s="149"/>
      <c r="C39" s="41" t="s">
        <v>119</v>
      </c>
    </row>
    <row r="40" spans="2:3" ht="25.5" x14ac:dyDescent="0.2">
      <c r="B40" s="148" t="s">
        <v>47</v>
      </c>
      <c r="C40" s="40" t="s">
        <v>80</v>
      </c>
    </row>
    <row r="41" spans="2:3" ht="23.25" thickBot="1" x14ac:dyDescent="0.25">
      <c r="B41" s="149"/>
      <c r="C41" s="41" t="s">
        <v>120</v>
      </c>
    </row>
    <row r="42" spans="2:3" ht="38.25" x14ac:dyDescent="0.2">
      <c r="B42" s="148" t="s">
        <v>48</v>
      </c>
      <c r="C42" s="40" t="s">
        <v>81</v>
      </c>
    </row>
    <row r="43" spans="2:3" ht="45.75" thickBot="1" x14ac:dyDescent="0.25">
      <c r="B43" s="149"/>
      <c r="C43" s="41" t="s">
        <v>121</v>
      </c>
    </row>
    <row r="44" spans="2:3" ht="25.5" x14ac:dyDescent="0.2">
      <c r="B44" s="148" t="s">
        <v>49</v>
      </c>
      <c r="C44" s="40" t="s">
        <v>82</v>
      </c>
    </row>
    <row r="45" spans="2:3" ht="34.5" thickBot="1" x14ac:dyDescent="0.25">
      <c r="B45" s="149"/>
      <c r="C45" s="41" t="s">
        <v>122</v>
      </c>
    </row>
    <row r="46" spans="2:3" ht="25.5" x14ac:dyDescent="0.2">
      <c r="B46" s="148" t="s">
        <v>50</v>
      </c>
      <c r="C46" s="40" t="s">
        <v>83</v>
      </c>
    </row>
    <row r="47" spans="2:3" ht="45.75" thickBot="1" x14ac:dyDescent="0.25">
      <c r="B47" s="149"/>
      <c r="C47" s="41" t="s">
        <v>123</v>
      </c>
    </row>
    <row r="48" spans="2:3" ht="25.5" x14ac:dyDescent="0.2">
      <c r="B48" s="148" t="s">
        <v>54</v>
      </c>
      <c r="C48" s="40" t="s">
        <v>84</v>
      </c>
    </row>
    <row r="49" spans="2:3" ht="34.5" thickBot="1" x14ac:dyDescent="0.25">
      <c r="B49" s="149"/>
      <c r="C49" s="41" t="s">
        <v>124</v>
      </c>
    </row>
    <row r="50" spans="2:3" ht="38.25" x14ac:dyDescent="0.2">
      <c r="B50" s="148" t="s">
        <v>51</v>
      </c>
      <c r="C50" s="40" t="s">
        <v>85</v>
      </c>
    </row>
    <row r="51" spans="2:3" ht="45.75" thickBot="1" x14ac:dyDescent="0.25">
      <c r="B51" s="149"/>
      <c r="C51" s="41" t="s">
        <v>125</v>
      </c>
    </row>
    <row r="52" spans="2:3" ht="38.25" x14ac:dyDescent="0.2">
      <c r="B52" s="148" t="s">
        <v>52</v>
      </c>
      <c r="C52" s="40" t="s">
        <v>86</v>
      </c>
    </row>
    <row r="53" spans="2:3" ht="34.5" thickBot="1" x14ac:dyDescent="0.25">
      <c r="B53" s="149"/>
      <c r="C53" s="41" t="s">
        <v>126</v>
      </c>
    </row>
    <row r="54" spans="2:3" ht="38.25" x14ac:dyDescent="0.2">
      <c r="B54" s="148" t="s">
        <v>55</v>
      </c>
      <c r="C54" s="40" t="s">
        <v>87</v>
      </c>
    </row>
    <row r="55" spans="2:3" ht="45.75" thickBot="1" x14ac:dyDescent="0.25">
      <c r="B55" s="149"/>
      <c r="C55" s="41" t="s">
        <v>128</v>
      </c>
    </row>
    <row r="56" spans="2:3" ht="25.5" x14ac:dyDescent="0.2">
      <c r="B56" s="148" t="s">
        <v>56</v>
      </c>
      <c r="C56" s="40" t="s">
        <v>88</v>
      </c>
    </row>
    <row r="57" spans="2:3" ht="45.75" thickBot="1" x14ac:dyDescent="0.25">
      <c r="B57" s="149"/>
      <c r="C57" s="41" t="s">
        <v>127</v>
      </c>
    </row>
    <row r="58" spans="2:3" ht="25.5" x14ac:dyDescent="0.2">
      <c r="B58" s="148" t="s">
        <v>179</v>
      </c>
      <c r="C58" s="40" t="s">
        <v>130</v>
      </c>
    </row>
    <row r="59" spans="2:3" ht="13.5" thickBot="1" x14ac:dyDescent="0.25">
      <c r="B59" s="149"/>
      <c r="C59" s="41" t="s">
        <v>89</v>
      </c>
    </row>
    <row r="60" spans="2:3" ht="25.5" x14ac:dyDescent="0.2">
      <c r="B60" s="148" t="s">
        <v>180</v>
      </c>
      <c r="C60" s="40" t="s">
        <v>90</v>
      </c>
    </row>
    <row r="61" spans="2:3" ht="13.5" thickBot="1" x14ac:dyDescent="0.25">
      <c r="B61" s="149"/>
      <c r="C61" s="41" t="s">
        <v>91</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showGridLines="0" zoomScaleNormal="100" workbookViewId="0">
      <pane xSplit="1" ySplit="1" topLeftCell="B2" activePane="bottomRight" state="frozen"/>
      <selection pane="topRight"/>
      <selection pane="bottomLeft"/>
      <selection pane="bottomRight" sqref="A1:AC1"/>
    </sheetView>
  </sheetViews>
  <sheetFormatPr defaultColWidth="9.140625" defaultRowHeight="11.25" x14ac:dyDescent="0.2"/>
  <cols>
    <col min="1" max="1" width="48.85546875" style="64" customWidth="1"/>
    <col min="2" max="2" width="15.85546875" style="64" customWidth="1"/>
    <col min="3" max="3" width="16.85546875" style="64" customWidth="1"/>
    <col min="4" max="4" width="15.85546875" style="64" customWidth="1"/>
    <col min="5" max="5" width="16.85546875" style="64" customWidth="1"/>
    <col min="6" max="6" width="13.85546875" style="64" customWidth="1"/>
    <col min="7" max="7" width="14.42578125" style="64" customWidth="1"/>
    <col min="8" max="9" width="12.85546875" style="64" bestFit="1" customWidth="1"/>
    <col min="10" max="10" width="15.140625" style="64" customWidth="1"/>
    <col min="11" max="11" width="14.28515625" style="64" customWidth="1"/>
    <col min="12" max="12" width="14" style="64" customWidth="1"/>
    <col min="13" max="13" width="14.28515625" style="64" customWidth="1"/>
    <col min="14" max="14" width="12.85546875" style="64" customWidth="1"/>
    <col min="15" max="15" width="14.140625" style="64" customWidth="1"/>
    <col min="16" max="16" width="15" style="64" customWidth="1"/>
    <col min="17" max="17" width="16.140625" style="64" customWidth="1"/>
    <col min="18" max="19" width="12.85546875" style="64" customWidth="1"/>
    <col min="20" max="20" width="14.7109375" style="64" customWidth="1"/>
    <col min="21" max="21" width="14.28515625" style="64" customWidth="1"/>
    <col min="22" max="37" width="12.85546875" style="64" bestFit="1" customWidth="1"/>
    <col min="38" max="16384" width="9.140625" style="64"/>
  </cols>
  <sheetData>
    <row r="1" spans="1:37" ht="12" customHeight="1" thickBot="1" x14ac:dyDescent="0.25">
      <c r="A1" s="160" t="s">
        <v>64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17"/>
      <c r="AE1" s="117"/>
      <c r="AF1" s="117"/>
      <c r="AG1" s="117"/>
      <c r="AH1" s="117"/>
      <c r="AI1" s="117"/>
      <c r="AJ1" s="117"/>
      <c r="AK1" s="117"/>
    </row>
    <row r="2" spans="1:37" ht="12.75" thickTop="1" thickBot="1" x14ac:dyDescent="0.25">
      <c r="A2" s="71"/>
      <c r="B2" s="72" t="s">
        <v>181</v>
      </c>
      <c r="C2" s="72" t="s">
        <v>182</v>
      </c>
      <c r="D2" s="72" t="s">
        <v>184</v>
      </c>
      <c r="E2" s="73" t="s">
        <v>183</v>
      </c>
      <c r="F2" s="108" t="s">
        <v>185</v>
      </c>
      <c r="G2" s="108" t="s">
        <v>186</v>
      </c>
      <c r="H2" s="108" t="s">
        <v>187</v>
      </c>
      <c r="I2" s="116" t="s">
        <v>188</v>
      </c>
      <c r="J2" s="108" t="s">
        <v>189</v>
      </c>
      <c r="K2" s="108" t="s">
        <v>190</v>
      </c>
      <c r="L2" s="108" t="s">
        <v>191</v>
      </c>
      <c r="M2" s="116" t="s">
        <v>192</v>
      </c>
      <c r="N2" s="108" t="s">
        <v>194</v>
      </c>
      <c r="O2" s="108" t="s">
        <v>195</v>
      </c>
      <c r="P2" s="108" t="s">
        <v>196</v>
      </c>
      <c r="Q2" s="116" t="s">
        <v>197</v>
      </c>
      <c r="R2" s="54" t="s">
        <v>201</v>
      </c>
      <c r="S2" s="44" t="s">
        <v>202</v>
      </c>
      <c r="T2" s="45" t="s">
        <v>203</v>
      </c>
      <c r="U2" s="46" t="s">
        <v>204</v>
      </c>
    </row>
    <row r="3" spans="1:37" ht="24" thickTop="1" thickBot="1" x14ac:dyDescent="0.25">
      <c r="A3" s="89" t="s">
        <v>107</v>
      </c>
      <c r="B3" s="81"/>
      <c r="C3" s="81"/>
      <c r="D3" s="81"/>
      <c r="E3" s="82"/>
      <c r="F3" s="81"/>
      <c r="G3" s="81"/>
      <c r="H3" s="81"/>
      <c r="I3" s="82"/>
      <c r="J3" s="81"/>
      <c r="K3" s="81"/>
      <c r="L3" s="81"/>
      <c r="M3" s="82"/>
      <c r="N3" s="81"/>
      <c r="O3" s="81"/>
      <c r="P3" s="81"/>
      <c r="Q3" s="82"/>
      <c r="R3" s="81"/>
      <c r="S3" s="81"/>
      <c r="T3" s="81"/>
      <c r="U3" s="82"/>
    </row>
    <row r="4" spans="1:37" x14ac:dyDescent="0.2">
      <c r="A4" s="91" t="s">
        <v>19</v>
      </c>
      <c r="B4" s="84"/>
      <c r="C4" s="84"/>
      <c r="D4" s="84"/>
      <c r="E4" s="85"/>
      <c r="F4" s="84"/>
      <c r="G4" s="84"/>
      <c r="H4" s="84"/>
      <c r="I4" s="85"/>
      <c r="J4" s="84"/>
      <c r="K4" s="84"/>
      <c r="L4" s="84"/>
      <c r="M4" s="85"/>
      <c r="N4" s="84"/>
      <c r="O4" s="84"/>
      <c r="P4" s="84"/>
      <c r="Q4" s="85"/>
      <c r="R4" s="124"/>
      <c r="S4" s="124"/>
      <c r="T4" s="124"/>
      <c r="U4" s="85"/>
    </row>
    <row r="5" spans="1:37" x14ac:dyDescent="0.2">
      <c r="A5" s="74" t="s">
        <v>15</v>
      </c>
      <c r="B5" s="75">
        <v>23147.387096774099</v>
      </c>
      <c r="C5" s="75">
        <v>24658.0158730158</v>
      </c>
      <c r="D5" s="75">
        <v>19925.984375</v>
      </c>
      <c r="E5" s="86">
        <v>19122.4375</v>
      </c>
      <c r="F5" s="75">
        <v>23303.0819672131</v>
      </c>
      <c r="G5" s="75">
        <v>21096.190476190401</v>
      </c>
      <c r="H5" s="75">
        <v>18259.734375</v>
      </c>
      <c r="I5" s="86">
        <v>17875.46875</v>
      </c>
      <c r="J5" s="75">
        <v>23745.822580645061</v>
      </c>
      <c r="K5" s="75">
        <v>31506.306451612843</v>
      </c>
      <c r="L5" s="75">
        <v>32431.203125</v>
      </c>
      <c r="M5" s="86">
        <v>36413.746031745934</v>
      </c>
      <c r="N5" s="75">
        <v>40062.935483870897</v>
      </c>
      <c r="O5" s="75">
        <v>37241.516129032199</v>
      </c>
      <c r="P5" s="75">
        <v>37666.984126984098</v>
      </c>
      <c r="Q5" s="86">
        <v>42233.111111111102</v>
      </c>
      <c r="R5" s="146">
        <v>48582.688524590099</v>
      </c>
      <c r="S5" s="128">
        <v>44034.825396825298</v>
      </c>
      <c r="T5" s="128">
        <v>47413.3125</v>
      </c>
      <c r="U5" s="86">
        <v>46494.6875</v>
      </c>
    </row>
    <row r="6" spans="1:37" x14ac:dyDescent="0.2">
      <c r="A6" s="74" t="s">
        <v>16</v>
      </c>
      <c r="B6" s="75">
        <v>22052.887096774099</v>
      </c>
      <c r="C6" s="75">
        <v>21351.6031746031</v>
      </c>
      <c r="D6" s="75">
        <v>17469.546875</v>
      </c>
      <c r="E6" s="86">
        <v>17414.8125</v>
      </c>
      <c r="F6" s="75">
        <v>21734.9508196721</v>
      </c>
      <c r="G6" s="75">
        <v>18839.174603174601</v>
      </c>
      <c r="H6" s="75">
        <v>17154.078125</v>
      </c>
      <c r="I6" s="86">
        <v>17527.203125</v>
      </c>
      <c r="J6" s="75">
        <v>20762.209677419312</v>
      </c>
      <c r="K6" s="75">
        <v>22078.12903225797</v>
      </c>
      <c r="L6" s="75">
        <v>20047.125</v>
      </c>
      <c r="M6" s="86">
        <v>23301.57142857142</v>
      </c>
      <c r="N6" s="75">
        <v>24072.822580645101</v>
      </c>
      <c r="O6" s="75">
        <v>22538.596774193498</v>
      </c>
      <c r="P6" s="75">
        <v>23846.3809523809</v>
      </c>
      <c r="Q6" s="86">
        <v>28575.682539682501</v>
      </c>
      <c r="R6" s="128">
        <v>29985.442622950799</v>
      </c>
      <c r="S6" s="128">
        <v>29711.1428571428</v>
      </c>
      <c r="T6" s="128">
        <v>30808.25</v>
      </c>
      <c r="U6" s="86">
        <v>32285.65625</v>
      </c>
    </row>
    <row r="7" spans="1:37" ht="12" thickBot="1" x14ac:dyDescent="0.25">
      <c r="A7" s="90" t="s">
        <v>17</v>
      </c>
      <c r="B7" s="75">
        <v>28247.419354838701</v>
      </c>
      <c r="C7" s="75">
        <v>27882.4761904761</v>
      </c>
      <c r="D7" s="75">
        <v>22806.1875</v>
      </c>
      <c r="E7" s="86">
        <v>23000.96875</v>
      </c>
      <c r="F7" s="75">
        <v>28398.7704918032</v>
      </c>
      <c r="G7" s="75">
        <v>25830.349206349201</v>
      </c>
      <c r="H7" s="75">
        <v>23009.65625</v>
      </c>
      <c r="I7" s="86">
        <v>24024.515625</v>
      </c>
      <c r="J7" s="75">
        <v>31110.6612903225</v>
      </c>
      <c r="K7" s="75">
        <v>38230.2903225806</v>
      </c>
      <c r="L7" s="75">
        <v>38811.234375</v>
      </c>
      <c r="M7" s="86">
        <v>43551.555555555526</v>
      </c>
      <c r="N7" s="75">
        <v>44469.112903225803</v>
      </c>
      <c r="O7" s="75">
        <v>40299.145161290297</v>
      </c>
      <c r="P7" s="75">
        <v>42631.730158730097</v>
      </c>
      <c r="Q7" s="86">
        <v>50728.9206349206</v>
      </c>
      <c r="R7" s="128">
        <v>51816.540983606501</v>
      </c>
      <c r="S7" s="128">
        <v>48155.031746031702</v>
      </c>
      <c r="T7" s="128">
        <v>51449.4375</v>
      </c>
      <c r="U7" s="86">
        <v>53600.171875</v>
      </c>
    </row>
    <row r="8" spans="1:37" x14ac:dyDescent="0.2">
      <c r="A8" s="91" t="s">
        <v>20</v>
      </c>
      <c r="B8" s="84"/>
      <c r="C8" s="84"/>
      <c r="D8" s="84"/>
      <c r="E8" s="85"/>
      <c r="F8" s="84"/>
      <c r="G8" s="84"/>
      <c r="H8" s="84"/>
      <c r="I8" s="85"/>
      <c r="J8" s="84"/>
      <c r="K8" s="84"/>
      <c r="L8" s="84"/>
      <c r="M8" s="85"/>
      <c r="N8" s="84"/>
      <c r="O8" s="84"/>
      <c r="P8" s="84"/>
      <c r="Q8" s="85"/>
      <c r="R8" s="124"/>
      <c r="S8" s="124"/>
      <c r="T8" s="124"/>
      <c r="U8" s="85"/>
    </row>
    <row r="9" spans="1:37" x14ac:dyDescent="0.2">
      <c r="A9" s="74" t="s">
        <v>15</v>
      </c>
      <c r="B9" s="75">
        <v>17274492969.938999</v>
      </c>
      <c r="C9" s="75">
        <v>18386536587.7584</v>
      </c>
      <c r="D9" s="75">
        <v>13144739860.6185</v>
      </c>
      <c r="E9" s="86">
        <v>13299647367.081499</v>
      </c>
      <c r="F9" s="75">
        <v>17636067749.258801</v>
      </c>
      <c r="G9" s="75">
        <v>14638899350.4466</v>
      </c>
      <c r="H9" s="75">
        <v>12536679014.4153</v>
      </c>
      <c r="I9" s="86">
        <v>12551897001.2425</v>
      </c>
      <c r="J9" s="75">
        <v>15978397902.87174</v>
      </c>
      <c r="K9" s="75">
        <v>15239257038.49902</v>
      </c>
      <c r="L9" s="75">
        <v>13554813089.129372</v>
      </c>
      <c r="M9" s="86">
        <v>13490379985.91523</v>
      </c>
      <c r="N9" s="75">
        <v>17338631957.605099</v>
      </c>
      <c r="O9" s="75">
        <v>14933971316.240601</v>
      </c>
      <c r="P9" s="75">
        <v>14028511748.765499</v>
      </c>
      <c r="Q9" s="86">
        <v>15474976752.291401</v>
      </c>
      <c r="R9" s="128">
        <v>20024822889.326698</v>
      </c>
      <c r="S9" s="128">
        <v>17801746879.022598</v>
      </c>
      <c r="T9" s="128">
        <v>18198707976.047798</v>
      </c>
      <c r="U9" s="86">
        <v>17395090835.2089</v>
      </c>
    </row>
    <row r="10" spans="1:37" x14ac:dyDescent="0.2">
      <c r="A10" s="74" t="s">
        <v>16</v>
      </c>
      <c r="B10" s="75">
        <v>17572960916.1325</v>
      </c>
      <c r="C10" s="75">
        <v>19251266004.236599</v>
      </c>
      <c r="D10" s="75">
        <v>13422257175.013201</v>
      </c>
      <c r="E10" s="86">
        <v>13350546736.5401</v>
      </c>
      <c r="F10" s="75">
        <v>17783395627.787701</v>
      </c>
      <c r="G10" s="75">
        <v>14990372510.8936</v>
      </c>
      <c r="H10" s="75">
        <v>12729658462.372601</v>
      </c>
      <c r="I10" s="86">
        <v>12605206234.998699</v>
      </c>
      <c r="J10" s="75">
        <v>16110414042.46335</v>
      </c>
      <c r="K10" s="75">
        <v>15492753269.795229</v>
      </c>
      <c r="L10" s="75">
        <v>13902430307.664051</v>
      </c>
      <c r="M10" s="86">
        <v>14083448726.630781</v>
      </c>
      <c r="N10" s="75">
        <v>17773269942.470299</v>
      </c>
      <c r="O10" s="75">
        <v>15425320371.8787</v>
      </c>
      <c r="P10" s="75">
        <v>14303733070.139601</v>
      </c>
      <c r="Q10" s="86">
        <v>15839914599.820601</v>
      </c>
      <c r="R10" s="128">
        <v>20374077414.3186</v>
      </c>
      <c r="S10" s="128">
        <v>18123460974.9128</v>
      </c>
      <c r="T10" s="128">
        <v>18687775700.792301</v>
      </c>
      <c r="U10" s="86">
        <v>17806271830.1712</v>
      </c>
    </row>
    <row r="11" spans="1:37" ht="12" thickBot="1" x14ac:dyDescent="0.25">
      <c r="A11" s="76" t="s">
        <v>17</v>
      </c>
      <c r="B11" s="75">
        <v>8341857183.73596</v>
      </c>
      <c r="C11" s="75">
        <v>8595059832.2336502</v>
      </c>
      <c r="D11" s="75">
        <v>6400095006.9835901</v>
      </c>
      <c r="E11" s="86">
        <v>7002902828.8092098</v>
      </c>
      <c r="F11" s="75">
        <v>9561309449.9204903</v>
      </c>
      <c r="G11" s="75">
        <v>8391332981.9907904</v>
      </c>
      <c r="H11" s="75">
        <v>7531067346.61656</v>
      </c>
      <c r="I11" s="86">
        <v>7394539026.4463997</v>
      </c>
      <c r="J11" s="75">
        <v>9256858744.4825706</v>
      </c>
      <c r="K11" s="75">
        <v>8838489963.7761192</v>
      </c>
      <c r="L11" s="75">
        <v>8347599146.9374905</v>
      </c>
      <c r="M11" s="86">
        <v>8911838860.3087196</v>
      </c>
      <c r="N11" s="75">
        <v>10979240160.339001</v>
      </c>
      <c r="O11" s="75">
        <v>8776577127.1138706</v>
      </c>
      <c r="P11" s="75">
        <v>8383937635.6677704</v>
      </c>
      <c r="Q11" s="86">
        <v>10140601289.520901</v>
      </c>
      <c r="R11" s="128">
        <v>12531941722.8193</v>
      </c>
      <c r="S11" s="128">
        <v>11660506641.368401</v>
      </c>
      <c r="T11" s="128">
        <v>12485658760.9979</v>
      </c>
      <c r="U11" s="86">
        <v>12021494602.2062</v>
      </c>
    </row>
    <row r="12" spans="1:37" ht="12.75" thickTop="1" thickBot="1" x14ac:dyDescent="0.25">
      <c r="A12" s="80" t="s">
        <v>18</v>
      </c>
      <c r="B12" s="81"/>
      <c r="C12" s="81"/>
      <c r="D12" s="81"/>
      <c r="E12" s="82"/>
      <c r="F12" s="81"/>
      <c r="G12" s="81"/>
      <c r="H12" s="81"/>
      <c r="I12" s="82"/>
      <c r="J12" s="81"/>
      <c r="K12" s="81"/>
      <c r="L12" s="81"/>
      <c r="M12" s="82"/>
      <c r="N12" s="81"/>
      <c r="O12" s="81"/>
      <c r="P12" s="81"/>
      <c r="Q12" s="82"/>
      <c r="R12" s="126"/>
      <c r="S12" s="126"/>
      <c r="T12" s="126"/>
      <c r="U12" s="82"/>
    </row>
    <row r="13" spans="1:37" x14ac:dyDescent="0.2">
      <c r="A13" s="83" t="s">
        <v>19</v>
      </c>
      <c r="B13" s="84"/>
      <c r="C13" s="84"/>
      <c r="D13" s="84"/>
      <c r="E13" s="85"/>
      <c r="F13" s="84"/>
      <c r="G13" s="84"/>
      <c r="H13" s="84"/>
      <c r="I13" s="85"/>
      <c r="J13" s="84"/>
      <c r="K13" s="84"/>
      <c r="L13" s="84"/>
      <c r="M13" s="85"/>
      <c r="N13" s="84"/>
      <c r="O13" s="84"/>
      <c r="P13" s="84"/>
      <c r="Q13" s="85"/>
      <c r="R13" s="124"/>
      <c r="S13" s="124"/>
      <c r="T13" s="124"/>
      <c r="U13" s="125"/>
    </row>
    <row r="14" spans="1:37" x14ac:dyDescent="0.2">
      <c r="A14" s="74" t="s">
        <v>15</v>
      </c>
      <c r="B14" s="75">
        <v>13539.032258064501</v>
      </c>
      <c r="C14" s="75">
        <v>16148.9682539682</v>
      </c>
      <c r="D14" s="75">
        <v>13574.78125</v>
      </c>
      <c r="E14" s="86">
        <v>13096.578125</v>
      </c>
      <c r="F14" s="128">
        <v>15219.475409836001</v>
      </c>
      <c r="G14" s="128">
        <v>13795.650793650701</v>
      </c>
      <c r="H14" s="128">
        <v>12108.75</v>
      </c>
      <c r="I14" s="129">
        <v>12191.4375</v>
      </c>
      <c r="J14" s="128">
        <v>15502.3870967741</v>
      </c>
      <c r="K14" s="128">
        <v>23463.709677419301</v>
      </c>
      <c r="L14" s="128">
        <v>25516.265625</v>
      </c>
      <c r="M14" s="129">
        <v>29886.412698412601</v>
      </c>
      <c r="N14" s="128">
        <v>30218.1612903225</v>
      </c>
      <c r="O14" s="128">
        <v>29882.080645161201</v>
      </c>
      <c r="P14" s="128">
        <v>30730.4761904761</v>
      </c>
      <c r="Q14" s="129">
        <v>35259.111111111102</v>
      </c>
      <c r="R14" s="128">
        <v>38372.213114753999</v>
      </c>
      <c r="S14" s="128">
        <v>35559.5079365079</v>
      </c>
      <c r="T14" s="128">
        <v>38323.515625</v>
      </c>
      <c r="U14" s="86">
        <v>37984.234375</v>
      </c>
    </row>
    <row r="15" spans="1:37" x14ac:dyDescent="0.2">
      <c r="A15" s="74" t="s">
        <v>16</v>
      </c>
      <c r="B15" s="75">
        <v>13024.274193548301</v>
      </c>
      <c r="C15" s="75">
        <v>13291.825396825299</v>
      </c>
      <c r="D15" s="75">
        <v>11143.5625</v>
      </c>
      <c r="E15" s="86">
        <v>11476.96875</v>
      </c>
      <c r="F15" s="128">
        <v>13790.9672131147</v>
      </c>
      <c r="G15" s="128">
        <v>12353.158730158701</v>
      </c>
      <c r="H15" s="128">
        <v>11784.859375</v>
      </c>
      <c r="I15" s="129">
        <v>12389</v>
      </c>
      <c r="J15" s="128">
        <v>13573.983870967701</v>
      </c>
      <c r="K15" s="128">
        <v>14940.080645161201</v>
      </c>
      <c r="L15" s="128">
        <v>14340.75</v>
      </c>
      <c r="M15" s="129">
        <v>17277.174603174601</v>
      </c>
      <c r="N15" s="128">
        <v>16089.274193548301</v>
      </c>
      <c r="O15" s="128">
        <v>16119.7096774193</v>
      </c>
      <c r="P15" s="128">
        <v>17801.0634920634</v>
      </c>
      <c r="Q15" s="129">
        <v>22154.539682539598</v>
      </c>
      <c r="R15" s="128">
        <v>21149.475409835999</v>
      </c>
      <c r="S15" s="128">
        <v>21788.111111111099</v>
      </c>
      <c r="T15" s="128">
        <v>23501.640625</v>
      </c>
      <c r="U15" s="86">
        <v>25467.265625</v>
      </c>
    </row>
    <row r="16" spans="1:37" ht="12" thickBot="1" x14ac:dyDescent="0.25">
      <c r="A16" s="78" t="s">
        <v>17</v>
      </c>
      <c r="B16" s="79">
        <v>16280.9354838709</v>
      </c>
      <c r="C16" s="79">
        <v>17648.730158730101</v>
      </c>
      <c r="D16" s="79">
        <v>14991.078125</v>
      </c>
      <c r="E16" s="87">
        <v>15604.75</v>
      </c>
      <c r="F16" s="130">
        <v>18563.016393442598</v>
      </c>
      <c r="G16" s="130">
        <v>17523.5555555555</v>
      </c>
      <c r="H16" s="130">
        <v>15716.0625</v>
      </c>
      <c r="I16" s="131">
        <v>16941.421875</v>
      </c>
      <c r="J16" s="130">
        <v>20932.370967741899</v>
      </c>
      <c r="K16" s="130">
        <v>28124.951612903202</v>
      </c>
      <c r="L16" s="130">
        <v>30183.96875</v>
      </c>
      <c r="M16" s="131">
        <v>35356.634920634897</v>
      </c>
      <c r="N16" s="130">
        <v>32293.6129032258</v>
      </c>
      <c r="O16" s="130">
        <v>31039.741935483798</v>
      </c>
      <c r="P16" s="130">
        <v>34227.682539682501</v>
      </c>
      <c r="Q16" s="131">
        <v>41944.730158730097</v>
      </c>
      <c r="R16" s="128">
        <v>39280.836065573698</v>
      </c>
      <c r="S16" s="128">
        <v>37611.380952380903</v>
      </c>
      <c r="T16" s="128">
        <v>40311.59375</v>
      </c>
      <c r="U16" s="86">
        <v>42431.484375</v>
      </c>
    </row>
    <row r="17" spans="1:21" x14ac:dyDescent="0.2">
      <c r="A17" s="83" t="s">
        <v>20</v>
      </c>
      <c r="B17" s="84"/>
      <c r="C17" s="84"/>
      <c r="D17" s="84"/>
      <c r="E17" s="85"/>
      <c r="F17" s="124"/>
      <c r="G17" s="124"/>
      <c r="H17" s="124"/>
      <c r="I17" s="125"/>
      <c r="J17" s="124"/>
      <c r="K17" s="124"/>
      <c r="L17" s="124"/>
      <c r="M17" s="125"/>
      <c r="N17" s="124"/>
      <c r="O17" s="124"/>
      <c r="P17" s="124"/>
      <c r="Q17" s="125"/>
      <c r="R17" s="124"/>
      <c r="S17" s="124"/>
      <c r="T17" s="124"/>
      <c r="U17" s="125"/>
    </row>
    <row r="18" spans="1:21" x14ac:dyDescent="0.2">
      <c r="A18" s="74" t="s">
        <v>15</v>
      </c>
      <c r="B18" s="75">
        <v>9534690891.4004803</v>
      </c>
      <c r="C18" s="75">
        <v>11922935076.5431</v>
      </c>
      <c r="D18" s="75">
        <v>8713914967.5315609</v>
      </c>
      <c r="E18" s="86">
        <v>8802592466.6845303</v>
      </c>
      <c r="F18" s="128">
        <v>11192943935.501101</v>
      </c>
      <c r="G18" s="128">
        <v>9424080661.0336494</v>
      </c>
      <c r="H18" s="128">
        <v>8184981657.1121798</v>
      </c>
      <c r="I18" s="129">
        <v>8354999160.4173403</v>
      </c>
      <c r="J18" s="128">
        <v>10154499503.419001</v>
      </c>
      <c r="K18" s="128">
        <v>9935743189.0520897</v>
      </c>
      <c r="L18" s="128">
        <v>9272419994.6762505</v>
      </c>
      <c r="M18" s="129">
        <v>9556675753.4622192</v>
      </c>
      <c r="N18" s="128">
        <v>11487958957.045401</v>
      </c>
      <c r="O18" s="128">
        <v>10383011885.3358</v>
      </c>
      <c r="P18" s="128">
        <v>9918620783.1809502</v>
      </c>
      <c r="Q18" s="129">
        <v>10980221037.334999</v>
      </c>
      <c r="R18" s="128">
        <v>13733415783.6742</v>
      </c>
      <c r="S18" s="128">
        <v>12391311007.332001</v>
      </c>
      <c r="T18" s="128">
        <v>13118470174.4079</v>
      </c>
      <c r="U18" s="86">
        <v>12498618309.8535</v>
      </c>
    </row>
    <row r="19" spans="1:21" x14ac:dyDescent="0.2">
      <c r="A19" s="74" t="s">
        <v>16</v>
      </c>
      <c r="B19" s="75">
        <v>9730555607.1153202</v>
      </c>
      <c r="C19" s="75">
        <v>12338051570.216101</v>
      </c>
      <c r="D19" s="75">
        <v>8765982989.4812508</v>
      </c>
      <c r="E19" s="86">
        <v>8660600748.1093693</v>
      </c>
      <c r="F19" s="128">
        <v>11229283190.931601</v>
      </c>
      <c r="G19" s="128">
        <v>9496747098.5360298</v>
      </c>
      <c r="H19" s="128">
        <v>8280281581.5342102</v>
      </c>
      <c r="I19" s="129">
        <v>8318832656.4185896</v>
      </c>
      <c r="J19" s="128">
        <v>10474745526.501101</v>
      </c>
      <c r="K19" s="128">
        <v>10185412901.151199</v>
      </c>
      <c r="L19" s="128">
        <v>9671428162.5609303</v>
      </c>
      <c r="M19" s="129">
        <v>9793528380.1857109</v>
      </c>
      <c r="N19" s="128">
        <v>11947607391.7896</v>
      </c>
      <c r="O19" s="128">
        <v>10717647685.4638</v>
      </c>
      <c r="P19" s="128">
        <v>10172763621.5966</v>
      </c>
      <c r="Q19" s="129">
        <v>11121407975.067699</v>
      </c>
      <c r="R19" s="128">
        <v>14362431663.6472</v>
      </c>
      <c r="S19" s="128">
        <v>12666787832.745701</v>
      </c>
      <c r="T19" s="128">
        <v>13345312741.372299</v>
      </c>
      <c r="U19" s="86">
        <v>12773070441.444799</v>
      </c>
    </row>
    <row r="20" spans="1:21" ht="12" thickBot="1" x14ac:dyDescent="0.25">
      <c r="A20" s="76" t="s">
        <v>17</v>
      </c>
      <c r="B20" s="75">
        <v>4866084144.7620897</v>
      </c>
      <c r="C20" s="75">
        <v>5540761535.2703104</v>
      </c>
      <c r="D20" s="75">
        <v>4155421413.8840599</v>
      </c>
      <c r="E20" s="86">
        <v>4689470941.1156197</v>
      </c>
      <c r="F20" s="128">
        <v>6243764414.47295</v>
      </c>
      <c r="G20" s="128">
        <v>5613968578.1206303</v>
      </c>
      <c r="H20" s="128">
        <v>5008452002.4409304</v>
      </c>
      <c r="I20" s="129">
        <v>4973335383.9899998</v>
      </c>
      <c r="J20" s="128">
        <v>6111328926.3453197</v>
      </c>
      <c r="K20" s="128">
        <v>6100779009.8246698</v>
      </c>
      <c r="L20" s="128">
        <v>6118032419.5073404</v>
      </c>
      <c r="M20" s="129">
        <v>6678760137.4285698</v>
      </c>
      <c r="N20" s="128">
        <v>7770084119.0366096</v>
      </c>
      <c r="O20" s="128">
        <v>6408997447.8409595</v>
      </c>
      <c r="P20" s="128">
        <v>6237383071.5050697</v>
      </c>
      <c r="Q20" s="129">
        <v>7756345763.2038002</v>
      </c>
      <c r="R20" s="128">
        <v>9425026243.8932705</v>
      </c>
      <c r="S20" s="128">
        <v>8833466177.5872993</v>
      </c>
      <c r="T20" s="128">
        <v>9912136521.3957806</v>
      </c>
      <c r="U20" s="86">
        <v>9411275528.4026508</v>
      </c>
    </row>
    <row r="21" spans="1:21" ht="12.75" thickTop="1" thickBot="1" x14ac:dyDescent="0.25">
      <c r="A21" s="80" t="s">
        <v>21</v>
      </c>
      <c r="B21" s="81"/>
      <c r="C21" s="81"/>
      <c r="D21" s="81"/>
      <c r="E21" s="82"/>
      <c r="F21" s="126"/>
      <c r="G21" s="126"/>
      <c r="H21" s="126"/>
      <c r="I21" s="127"/>
      <c r="J21" s="126"/>
      <c r="K21" s="126"/>
      <c r="L21" s="126"/>
      <c r="M21" s="127"/>
      <c r="N21" s="126"/>
      <c r="O21" s="126"/>
      <c r="P21" s="126"/>
      <c r="Q21" s="127"/>
      <c r="R21" s="126"/>
      <c r="S21" s="126"/>
      <c r="T21" s="126"/>
      <c r="U21" s="127"/>
    </row>
    <row r="22" spans="1:21" x14ac:dyDescent="0.2">
      <c r="A22" s="83" t="s">
        <v>19</v>
      </c>
      <c r="B22" s="84"/>
      <c r="C22" s="84"/>
      <c r="D22" s="84"/>
      <c r="E22" s="85"/>
      <c r="F22" s="124"/>
      <c r="G22" s="124"/>
      <c r="H22" s="124"/>
      <c r="I22" s="125"/>
      <c r="J22" s="124"/>
      <c r="K22" s="124"/>
      <c r="L22" s="124"/>
      <c r="M22" s="125"/>
      <c r="N22" s="124"/>
      <c r="O22" s="124"/>
      <c r="P22" s="124"/>
      <c r="Q22" s="125"/>
      <c r="R22" s="124"/>
      <c r="S22" s="124"/>
      <c r="T22" s="124"/>
      <c r="U22" s="125"/>
    </row>
    <row r="23" spans="1:21" x14ac:dyDescent="0.2">
      <c r="A23" s="74" t="s">
        <v>15</v>
      </c>
      <c r="B23" s="75">
        <v>9608.3548387096707</v>
      </c>
      <c r="C23" s="75">
        <v>8509.0476190476093</v>
      </c>
      <c r="D23" s="75">
        <v>6351.203125</v>
      </c>
      <c r="E23" s="86">
        <v>6025.859375</v>
      </c>
      <c r="F23" s="128">
        <v>8083.6065573770402</v>
      </c>
      <c r="G23" s="128">
        <v>7300.5396825396801</v>
      </c>
      <c r="H23" s="128">
        <v>6150.984375</v>
      </c>
      <c r="I23" s="129">
        <v>5684.03125</v>
      </c>
      <c r="J23" s="128">
        <v>8243.4354838709605</v>
      </c>
      <c r="K23" s="128">
        <v>8042.5967741935401</v>
      </c>
      <c r="L23" s="128">
        <v>6914.9375</v>
      </c>
      <c r="M23" s="129">
        <v>6527.3333333333303</v>
      </c>
      <c r="N23" s="128">
        <v>9844.7741935483791</v>
      </c>
      <c r="O23" s="128">
        <v>7359.4354838709596</v>
      </c>
      <c r="P23" s="128">
        <v>6936.50793650793</v>
      </c>
      <c r="Q23" s="129">
        <v>6974</v>
      </c>
      <c r="R23" s="146">
        <v>10210.475409836001</v>
      </c>
      <c r="S23" s="128">
        <v>8475.3174603174593</v>
      </c>
      <c r="T23" s="128">
        <v>9089.796875</v>
      </c>
      <c r="U23" s="86">
        <v>8510.453125</v>
      </c>
    </row>
    <row r="24" spans="1:21" x14ac:dyDescent="0.2">
      <c r="A24" s="74" t="s">
        <v>16</v>
      </c>
      <c r="B24" s="75">
        <v>9028.6129032257995</v>
      </c>
      <c r="C24" s="75">
        <v>8059.7777777777701</v>
      </c>
      <c r="D24" s="75">
        <v>6325.984375</v>
      </c>
      <c r="E24" s="86">
        <v>5937.84375</v>
      </c>
      <c r="F24" s="128">
        <v>7943.98360655737</v>
      </c>
      <c r="G24" s="128">
        <v>6486.0158730158701</v>
      </c>
      <c r="H24" s="128">
        <v>5369.21875</v>
      </c>
      <c r="I24" s="129">
        <v>5138.203125</v>
      </c>
      <c r="J24" s="128">
        <v>7188.22580645161</v>
      </c>
      <c r="K24" s="128">
        <v>7138.0483870967701</v>
      </c>
      <c r="L24" s="128">
        <v>5706.375</v>
      </c>
      <c r="M24" s="129">
        <v>6024.3968253968196</v>
      </c>
      <c r="N24" s="128">
        <v>7983.5483870967701</v>
      </c>
      <c r="O24" s="128">
        <v>6418.8870967741896</v>
      </c>
      <c r="P24" s="128">
        <v>6045.3174603174602</v>
      </c>
      <c r="Q24" s="129">
        <v>6421.1428571428496</v>
      </c>
      <c r="R24" s="128">
        <v>8835.9672131147508</v>
      </c>
      <c r="S24" s="128">
        <v>7923.0317460317401</v>
      </c>
      <c r="T24" s="128">
        <v>7306.609375</v>
      </c>
      <c r="U24" s="86">
        <v>6818.390625</v>
      </c>
    </row>
    <row r="25" spans="1:21" ht="12" thickBot="1" x14ac:dyDescent="0.25">
      <c r="A25" s="78" t="s">
        <v>17</v>
      </c>
      <c r="B25" s="79">
        <v>11966.483870967701</v>
      </c>
      <c r="C25" s="79">
        <v>10233.746031746001</v>
      </c>
      <c r="D25" s="79">
        <v>7815.109375</v>
      </c>
      <c r="E25" s="87">
        <v>7396.21875</v>
      </c>
      <c r="F25" s="130">
        <v>9835.7540983606505</v>
      </c>
      <c r="G25" s="130">
        <v>8306.7936507936502</v>
      </c>
      <c r="H25" s="130">
        <v>7293.59375</v>
      </c>
      <c r="I25" s="131">
        <v>7083.09375</v>
      </c>
      <c r="J25" s="130">
        <v>10178.2903225806</v>
      </c>
      <c r="K25" s="130">
        <v>10105.3387096774</v>
      </c>
      <c r="L25" s="130">
        <v>8627.265625</v>
      </c>
      <c r="M25" s="131">
        <v>8194.9206349206306</v>
      </c>
      <c r="N25" s="130">
        <v>12175.5</v>
      </c>
      <c r="O25" s="130">
        <v>9259.4032258064508</v>
      </c>
      <c r="P25" s="130">
        <v>8404.0476190476093</v>
      </c>
      <c r="Q25" s="131">
        <v>8784.1904761904698</v>
      </c>
      <c r="R25" s="128">
        <v>12535.704918032699</v>
      </c>
      <c r="S25" s="128">
        <v>10543.650793650701</v>
      </c>
      <c r="T25" s="128">
        <v>11137.84375</v>
      </c>
      <c r="U25" s="86">
        <v>11168.6875</v>
      </c>
    </row>
    <row r="26" spans="1:21" x14ac:dyDescent="0.2">
      <c r="A26" s="83" t="s">
        <v>20</v>
      </c>
      <c r="B26" s="84"/>
      <c r="C26" s="84"/>
      <c r="D26" s="84"/>
      <c r="E26" s="85"/>
      <c r="F26" s="124"/>
      <c r="G26" s="124"/>
      <c r="H26" s="124"/>
      <c r="I26" s="125"/>
      <c r="J26" s="124"/>
      <c r="K26" s="124"/>
      <c r="L26" s="124"/>
      <c r="M26" s="125"/>
      <c r="N26" s="124"/>
      <c r="O26" s="124"/>
      <c r="P26" s="124"/>
      <c r="Q26" s="125"/>
      <c r="R26" s="124"/>
      <c r="S26" s="124"/>
      <c r="T26" s="124"/>
      <c r="U26" s="125"/>
    </row>
    <row r="27" spans="1:21" x14ac:dyDescent="0.2">
      <c r="A27" s="74" t="s">
        <v>15</v>
      </c>
      <c r="B27" s="75">
        <v>7739802078.5385399</v>
      </c>
      <c r="C27" s="75">
        <v>6463601511.21523</v>
      </c>
      <c r="D27" s="75">
        <v>4430824893.0870304</v>
      </c>
      <c r="E27" s="86">
        <v>4497054900.3970299</v>
      </c>
      <c r="F27" s="128">
        <v>6443123813.7577</v>
      </c>
      <c r="G27" s="128">
        <v>5214818689.4130096</v>
      </c>
      <c r="H27" s="128">
        <v>4351697357.3031197</v>
      </c>
      <c r="I27" s="129">
        <v>4196897840.82515</v>
      </c>
      <c r="J27" s="128">
        <v>5823898399.4527397</v>
      </c>
      <c r="K27" s="128">
        <v>5303513849.4469299</v>
      </c>
      <c r="L27" s="128">
        <v>4282393094.4531202</v>
      </c>
      <c r="M27" s="129">
        <v>3933704232.4530101</v>
      </c>
      <c r="N27" s="128">
        <v>5850673000.5596704</v>
      </c>
      <c r="O27" s="128">
        <v>4550959430.90483</v>
      </c>
      <c r="P27" s="128">
        <v>4109890965.5846</v>
      </c>
      <c r="Q27" s="129">
        <v>4494755714.9563398</v>
      </c>
      <c r="R27" s="128">
        <v>6291407105.6524496</v>
      </c>
      <c r="S27" s="128">
        <v>5410435871.69063</v>
      </c>
      <c r="T27" s="128">
        <v>5080237801.6398401</v>
      </c>
      <c r="U27" s="86">
        <v>4896472525.3553104</v>
      </c>
    </row>
    <row r="28" spans="1:21" x14ac:dyDescent="0.2">
      <c r="A28" s="74" t="s">
        <v>16</v>
      </c>
      <c r="B28" s="75">
        <v>7842405309.0172501</v>
      </c>
      <c r="C28" s="75">
        <v>6913214434.0204697</v>
      </c>
      <c r="D28" s="75">
        <v>4656274185.5320301</v>
      </c>
      <c r="E28" s="86">
        <v>4689945988.4307804</v>
      </c>
      <c r="F28" s="128">
        <v>6554112436.85606</v>
      </c>
      <c r="G28" s="128">
        <v>5493625412.3576097</v>
      </c>
      <c r="H28" s="128">
        <v>4449376880.8384304</v>
      </c>
      <c r="I28" s="129">
        <v>4286373578.5801501</v>
      </c>
      <c r="J28" s="128">
        <v>5635668515.9622498</v>
      </c>
      <c r="K28" s="128">
        <v>5307340368.6440296</v>
      </c>
      <c r="L28" s="128">
        <v>4231002145.1031199</v>
      </c>
      <c r="M28" s="129">
        <v>4289920346.4450698</v>
      </c>
      <c r="N28" s="128">
        <v>5825662550.6806402</v>
      </c>
      <c r="O28" s="128">
        <v>4707672686.4148302</v>
      </c>
      <c r="P28" s="128">
        <v>4130969448.5430102</v>
      </c>
      <c r="Q28" s="129">
        <v>4718506624.7528496</v>
      </c>
      <c r="R28" s="128">
        <v>6011645750.6714697</v>
      </c>
      <c r="S28" s="128">
        <v>5456673142.16714</v>
      </c>
      <c r="T28" s="128">
        <v>5342462959.4200001</v>
      </c>
      <c r="U28" s="86">
        <v>5033201388.7264004</v>
      </c>
    </row>
    <row r="29" spans="1:21" ht="12" thickBot="1" x14ac:dyDescent="0.25">
      <c r="A29" s="76" t="s">
        <v>17</v>
      </c>
      <c r="B29" s="75">
        <v>3475773038.9738698</v>
      </c>
      <c r="C29" s="75">
        <v>3054298296.9633298</v>
      </c>
      <c r="D29" s="75">
        <v>2244673593.0995302</v>
      </c>
      <c r="E29" s="86">
        <v>2313431887.6935902</v>
      </c>
      <c r="F29" s="128">
        <v>3317545035.4475398</v>
      </c>
      <c r="G29" s="128">
        <v>2777364403.8701501</v>
      </c>
      <c r="H29" s="128">
        <v>2522615344.1756201</v>
      </c>
      <c r="I29" s="129">
        <v>2421203642.4563999</v>
      </c>
      <c r="J29" s="128">
        <v>3145529818.1372499</v>
      </c>
      <c r="K29" s="128">
        <v>2737710953.9514499</v>
      </c>
      <c r="L29" s="128">
        <v>2229566727.43015</v>
      </c>
      <c r="M29" s="129">
        <v>2233078722.8801498</v>
      </c>
      <c r="N29" s="128">
        <v>3209156041.3024101</v>
      </c>
      <c r="O29" s="128">
        <v>2367579679.2729001</v>
      </c>
      <c r="P29" s="128">
        <v>2146554564.1626899</v>
      </c>
      <c r="Q29" s="129">
        <v>2384255526.3171401</v>
      </c>
      <c r="R29" s="128">
        <v>3106915478.9260602</v>
      </c>
      <c r="S29" s="128">
        <v>2827040463.7811098</v>
      </c>
      <c r="T29" s="128">
        <v>2573522239.60218</v>
      </c>
      <c r="U29" s="86">
        <v>2610219073.8035898</v>
      </c>
    </row>
    <row r="30" spans="1:21" ht="12.75" thickTop="1" thickBot="1" x14ac:dyDescent="0.25">
      <c r="A30" s="80" t="s">
        <v>22</v>
      </c>
      <c r="B30" s="81"/>
      <c r="C30" s="81"/>
      <c r="D30" s="81"/>
      <c r="E30" s="82"/>
      <c r="F30" s="81"/>
      <c r="G30" s="81"/>
      <c r="H30" s="81"/>
      <c r="I30" s="82"/>
      <c r="J30" s="81"/>
      <c r="K30" s="81"/>
      <c r="L30" s="81"/>
      <c r="M30" s="82"/>
      <c r="N30" s="81"/>
      <c r="O30" s="81"/>
      <c r="P30" s="81"/>
      <c r="Q30" s="82"/>
      <c r="R30" s="126"/>
      <c r="S30" s="126"/>
      <c r="T30" s="126"/>
      <c r="U30" s="127"/>
    </row>
    <row r="31" spans="1:21" x14ac:dyDescent="0.2">
      <c r="A31" s="83" t="s">
        <v>19</v>
      </c>
      <c r="B31" s="84"/>
      <c r="C31" s="84"/>
      <c r="D31" s="84"/>
      <c r="E31" s="85"/>
      <c r="F31" s="84"/>
      <c r="G31" s="84"/>
      <c r="H31" s="84"/>
      <c r="I31" s="85"/>
      <c r="J31" s="84"/>
      <c r="K31" s="84"/>
      <c r="L31" s="84"/>
      <c r="M31" s="85"/>
      <c r="N31" s="84"/>
      <c r="O31" s="84"/>
      <c r="P31" s="84"/>
      <c r="Q31" s="85"/>
      <c r="R31" s="124"/>
      <c r="S31" s="124"/>
      <c r="T31" s="124"/>
      <c r="U31" s="125"/>
    </row>
    <row r="32" spans="1:21" x14ac:dyDescent="0.2">
      <c r="A32" s="74" t="s">
        <v>15</v>
      </c>
      <c r="B32" s="75">
        <v>597.12903225806394</v>
      </c>
      <c r="C32" s="75">
        <v>750.60317460317401</v>
      </c>
      <c r="D32" s="75">
        <v>605.25</v>
      </c>
      <c r="E32" s="86">
        <v>683.734375</v>
      </c>
      <c r="F32" s="75">
        <v>878.49180327868692</v>
      </c>
      <c r="G32" s="75">
        <v>713.8095238095234</v>
      </c>
      <c r="H32" s="75">
        <v>704.84375</v>
      </c>
      <c r="I32" s="86">
        <v>701.21875</v>
      </c>
      <c r="J32" s="75">
        <v>840.45161290322494</v>
      </c>
      <c r="K32" s="75">
        <v>681</v>
      </c>
      <c r="L32" s="75">
        <v>657.296875</v>
      </c>
      <c r="M32" s="86">
        <v>597.01587301587199</v>
      </c>
      <c r="N32" s="75">
        <v>837.9838709677415</v>
      </c>
      <c r="O32" s="75">
        <v>839.43548387096689</v>
      </c>
      <c r="P32" s="75">
        <v>833.84126984126908</v>
      </c>
      <c r="Q32" s="86">
        <v>587.66666666666595</v>
      </c>
      <c r="R32" s="128">
        <f>'Table C23'!F12+'Table C24'!F12</f>
        <v>1110.3606557377038</v>
      </c>
      <c r="S32" s="128">
        <f>'Table C23'!G12+'Table C24'!G12</f>
        <v>802.3015873015861</v>
      </c>
      <c r="T32" s="128">
        <f>'Table C23'!H12+'Table C24'!H12</f>
        <v>811.5625</v>
      </c>
      <c r="U32" s="86">
        <f>'Table C23'!I12+'Table C24'!I12</f>
        <v>642.96875</v>
      </c>
    </row>
    <row r="33" spans="1:21" x14ac:dyDescent="0.2">
      <c r="A33" s="74" t="s">
        <v>16</v>
      </c>
      <c r="B33" s="75">
        <v>642.77419354838696</v>
      </c>
      <c r="C33" s="75">
        <v>772.22222222222194</v>
      </c>
      <c r="D33" s="75">
        <v>666.8125</v>
      </c>
      <c r="E33" s="86">
        <v>662.3125</v>
      </c>
      <c r="F33" s="75">
        <v>812.86885245901567</v>
      </c>
      <c r="G33" s="75">
        <v>632.49206349206304</v>
      </c>
      <c r="H33" s="75">
        <v>599.328125</v>
      </c>
      <c r="I33" s="86">
        <v>648.96875</v>
      </c>
      <c r="J33" s="75">
        <v>748.40322580645102</v>
      </c>
      <c r="K33" s="75">
        <v>634.67741935483866</v>
      </c>
      <c r="L33" s="75">
        <v>551.328125</v>
      </c>
      <c r="M33" s="86">
        <v>594.61904761904691</v>
      </c>
      <c r="N33" s="75">
        <v>739.53225806451553</v>
      </c>
      <c r="O33" s="75">
        <v>829.56451612903163</v>
      </c>
      <c r="P33" s="75">
        <v>627.6825396825393</v>
      </c>
      <c r="Q33" s="86">
        <v>754.73015873015788</v>
      </c>
      <c r="R33" s="128">
        <f>'Table C23'!F13+'Table C24'!F13</f>
        <v>983.95081967213002</v>
      </c>
      <c r="S33" s="128">
        <f>'Table C23'!G13+'Table C24'!G13</f>
        <v>847.11111111110995</v>
      </c>
      <c r="T33" s="128">
        <f>'Table C23'!H13+'Table C24'!H13</f>
        <v>857.578125</v>
      </c>
      <c r="U33" s="86">
        <f>'Table C23'!I13+'Table C24'!I13</f>
        <v>771.046875</v>
      </c>
    </row>
    <row r="34" spans="1:21" ht="12" thickBot="1" x14ac:dyDescent="0.25">
      <c r="A34" s="78" t="s">
        <v>17</v>
      </c>
      <c r="B34" s="75">
        <v>284.48387096774098</v>
      </c>
      <c r="C34" s="75">
        <v>277.50793650793599</v>
      </c>
      <c r="D34" s="75">
        <v>260.828125</v>
      </c>
      <c r="E34" s="86">
        <v>244.203125</v>
      </c>
      <c r="F34" s="75">
        <v>292.96721311475352</v>
      </c>
      <c r="G34" s="75">
        <v>287.25396825396803</v>
      </c>
      <c r="H34" s="75">
        <v>218.53125</v>
      </c>
      <c r="I34" s="86">
        <v>236</v>
      </c>
      <c r="J34" s="75">
        <v>299.7258064516127</v>
      </c>
      <c r="K34" s="75">
        <v>258.64516129032239</v>
      </c>
      <c r="L34" s="75">
        <v>246.65625</v>
      </c>
      <c r="M34" s="86">
        <v>276.25396825396797</v>
      </c>
      <c r="N34" s="75">
        <v>309.87096774193458</v>
      </c>
      <c r="O34" s="75">
        <v>300.25806451612834</v>
      </c>
      <c r="P34" s="75">
        <v>268.33333333333229</v>
      </c>
      <c r="Q34" s="86">
        <v>324.61904761904668</v>
      </c>
      <c r="R34" s="128">
        <f>'Table C23'!F14+'Table C24'!F14</f>
        <v>324.7377049180318</v>
      </c>
      <c r="S34" s="128">
        <f>'Table C23'!G14+'Table C24'!G14</f>
        <v>274.57142857142759</v>
      </c>
      <c r="T34" s="128">
        <f>'Table C23'!H14+'Table C24'!H14</f>
        <v>289.984375</v>
      </c>
      <c r="U34" s="86">
        <f>'Table C23'!I14+'Table C24'!I14</f>
        <v>291.15625</v>
      </c>
    </row>
    <row r="35" spans="1:21" x14ac:dyDescent="0.2">
      <c r="A35" s="83" t="s">
        <v>20</v>
      </c>
      <c r="B35" s="84"/>
      <c r="C35" s="84"/>
      <c r="D35" s="84"/>
      <c r="E35" s="85"/>
      <c r="F35" s="84"/>
      <c r="G35" s="84"/>
      <c r="H35" s="84"/>
      <c r="I35" s="85"/>
      <c r="J35" s="84"/>
      <c r="K35" s="84"/>
      <c r="L35" s="84"/>
      <c r="M35" s="85"/>
      <c r="N35" s="84"/>
      <c r="O35" s="84"/>
      <c r="P35" s="84"/>
      <c r="Q35" s="85"/>
      <c r="R35" s="124"/>
      <c r="S35" s="124"/>
      <c r="T35" s="124"/>
      <c r="U35" s="125"/>
    </row>
    <row r="36" spans="1:21" x14ac:dyDescent="0.2">
      <c r="A36" s="74" t="s">
        <v>15</v>
      </c>
      <c r="B36" s="75">
        <v>839904215.46774101</v>
      </c>
      <c r="C36" s="75">
        <v>1031418035.0819039</v>
      </c>
      <c r="D36" s="75">
        <v>842289419.68203104</v>
      </c>
      <c r="E36" s="86">
        <v>837275638.71296799</v>
      </c>
      <c r="F36" s="75">
        <v>1297794328.642942</v>
      </c>
      <c r="G36" s="75">
        <v>982002088.05999994</v>
      </c>
      <c r="H36" s="75">
        <v>878164947.14250004</v>
      </c>
      <c r="I36" s="86">
        <v>1040924788.5650001</v>
      </c>
      <c r="J36" s="75">
        <v>1166886366.60709</v>
      </c>
      <c r="K36" s="75">
        <v>930045487.38741875</v>
      </c>
      <c r="L36" s="75">
        <v>793621802.07124996</v>
      </c>
      <c r="M36" s="86">
        <v>766350456.04761887</v>
      </c>
      <c r="N36" s="75">
        <v>1030633343.102903</v>
      </c>
      <c r="O36" s="75">
        <v>912680653.16822505</v>
      </c>
      <c r="P36" s="75">
        <v>927661634.20587277</v>
      </c>
      <c r="Q36" s="86">
        <v>940081212.93777704</v>
      </c>
      <c r="R36" s="75">
        <f>SUM('Table C28'!F12,'Table C29'!F12)</f>
        <v>1304098004.543278</v>
      </c>
      <c r="S36" s="75">
        <f>SUM('Table C28'!G12,'Table C29'!G12)</f>
        <v>1201303731.218888</v>
      </c>
      <c r="T36" s="75">
        <f>SUM('Table C28'!H12,'Table C29'!H12)</f>
        <v>1247576614.5745301</v>
      </c>
      <c r="U36" s="86">
        <f>SUM('Table C28'!I12,'Table C29'!I12)</f>
        <v>1288379385.9964001</v>
      </c>
    </row>
    <row r="37" spans="1:21" x14ac:dyDescent="0.2">
      <c r="A37" s="74" t="s">
        <v>16</v>
      </c>
      <c r="B37" s="75">
        <v>866770561.46693456</v>
      </c>
      <c r="C37" s="75">
        <v>1046355957.7880868</v>
      </c>
      <c r="D37" s="75">
        <v>847184123.47515595</v>
      </c>
      <c r="E37" s="86">
        <v>857933844.21265602</v>
      </c>
      <c r="F37" s="75">
        <v>1325034973.4036031</v>
      </c>
      <c r="G37" s="75">
        <v>966455660.81222129</v>
      </c>
      <c r="H37" s="75">
        <v>898310007.97656202</v>
      </c>
      <c r="I37" s="86">
        <v>1052834200.6267101</v>
      </c>
      <c r="J37" s="75">
        <v>1176938466.48193</v>
      </c>
      <c r="K37" s="75">
        <v>904742390.033548</v>
      </c>
      <c r="L37" s="75">
        <v>786910669.58218706</v>
      </c>
      <c r="M37" s="86">
        <v>759169577.15015805</v>
      </c>
      <c r="N37" s="75">
        <v>1043526216.8930644</v>
      </c>
      <c r="O37" s="75">
        <v>918815220.51032102</v>
      </c>
      <c r="P37" s="75">
        <v>925595302.88174546</v>
      </c>
      <c r="Q37" s="86">
        <v>956211561.9395237</v>
      </c>
      <c r="R37" s="75">
        <f>SUM('Table C28'!F13,'Table C29'!F13)</f>
        <v>1324915208.2596641</v>
      </c>
      <c r="S37" s="75">
        <f>SUM('Table C28'!G13,'Table C29'!G13)</f>
        <v>1240368070.4369841</v>
      </c>
      <c r="T37" s="75">
        <f>SUM('Table C28'!H13,'Table C29'!H13)</f>
        <v>1269359578.50453</v>
      </c>
      <c r="U37" s="86">
        <f>SUM('Table C28'!I13,'Table C29'!I13)</f>
        <v>1350137652.9165599</v>
      </c>
    </row>
    <row r="38" spans="1:21" ht="12" thickBot="1" x14ac:dyDescent="0.25">
      <c r="A38" s="76" t="s">
        <v>17</v>
      </c>
      <c r="B38" s="77">
        <v>162779914.49919286</v>
      </c>
      <c r="C38" s="77">
        <v>126574132.62968174</v>
      </c>
      <c r="D38" s="77">
        <v>111949262.483437</v>
      </c>
      <c r="E38" s="115">
        <v>115166970.092812</v>
      </c>
      <c r="F38" s="77">
        <v>153364955.54999971</v>
      </c>
      <c r="G38" s="77">
        <v>116412859.67460233</v>
      </c>
      <c r="H38" s="77">
        <v>89870906.168906197</v>
      </c>
      <c r="I38" s="115">
        <v>109925102.83</v>
      </c>
      <c r="J38" s="77">
        <v>119107626.77548361</v>
      </c>
      <c r="K38" s="77">
        <v>118840453.46209601</v>
      </c>
      <c r="L38" s="77">
        <v>89964423.787812501</v>
      </c>
      <c r="M38" s="115">
        <v>79319978.215714201</v>
      </c>
      <c r="N38" s="77">
        <v>120541225.41935426</v>
      </c>
      <c r="O38" s="77">
        <v>104303568.9858063</v>
      </c>
      <c r="P38" s="77">
        <v>88200040.873015702</v>
      </c>
      <c r="Q38" s="115">
        <v>88455485.157142758</v>
      </c>
      <c r="R38" s="77">
        <f>SUM('Table C28'!F14,'Table C29'!F14)</f>
        <v>102806556.82442614</v>
      </c>
      <c r="S38" s="77">
        <f>SUM('Table C28'!G14,'Table C29'!G14)</f>
        <v>89144525.365079299</v>
      </c>
      <c r="T38" s="77">
        <f>SUM('Table C28'!H14,'Table C29'!H14)</f>
        <v>95395813.5703125</v>
      </c>
      <c r="U38" s="115">
        <f>SUM('Table C28'!I14,'Table C29'!I14)</f>
        <v>108063126.58859371</v>
      </c>
    </row>
    <row r="39" spans="1:21" ht="12.75" thickTop="1" thickBot="1" x14ac:dyDescent="0.25"/>
    <row r="40" spans="1:21" ht="12.75" customHeight="1" thickTop="1" x14ac:dyDescent="0.2">
      <c r="A40" s="65"/>
      <c r="B40" s="158" t="s">
        <v>104</v>
      </c>
      <c r="C40" s="159"/>
      <c r="D40" s="158" t="s">
        <v>105</v>
      </c>
      <c r="E40" s="159"/>
      <c r="F40" s="156" t="s">
        <v>106</v>
      </c>
    </row>
    <row r="41" spans="1:21" x14ac:dyDescent="0.2">
      <c r="A41" s="66" t="s">
        <v>23</v>
      </c>
      <c r="B41" s="69" t="s">
        <v>24</v>
      </c>
      <c r="C41" s="70" t="s">
        <v>25</v>
      </c>
      <c r="D41" s="69" t="s">
        <v>24</v>
      </c>
      <c r="E41" s="70" t="s">
        <v>25</v>
      </c>
      <c r="F41" s="157"/>
    </row>
    <row r="42" spans="1:21" x14ac:dyDescent="0.2">
      <c r="A42" s="67">
        <v>0.34375</v>
      </c>
      <c r="B42" s="98">
        <v>7.7061031068822398E-3</v>
      </c>
      <c r="C42" s="99">
        <v>7.7061031068822398E-3</v>
      </c>
      <c r="D42" s="98">
        <v>9.2786672392506202E-3</v>
      </c>
      <c r="E42" s="99">
        <v>9.2786672392506202E-3</v>
      </c>
      <c r="F42" s="136">
        <v>478505.490787961</v>
      </c>
      <c r="I42" s="103"/>
    </row>
    <row r="43" spans="1:21" x14ac:dyDescent="0.2">
      <c r="A43" s="67">
        <v>0.35416666666666669</v>
      </c>
      <c r="B43" s="98">
        <v>6.8424480229056801E-3</v>
      </c>
      <c r="C43" s="99">
        <v>1.4548551129787901E-2</v>
      </c>
      <c r="D43" s="98">
        <v>1.12665875646013E-2</v>
      </c>
      <c r="E43" s="99">
        <v>2.0545254803851901E-2</v>
      </c>
      <c r="F43" s="136">
        <v>654360.43219416402</v>
      </c>
      <c r="I43" s="103"/>
      <c r="N43" s="147"/>
      <c r="O43" s="147"/>
      <c r="P43" s="147"/>
      <c r="Q43" s="147"/>
      <c r="R43" s="147"/>
      <c r="S43" s="147"/>
      <c r="T43" s="147"/>
      <c r="U43" s="147"/>
    </row>
    <row r="44" spans="1:21" x14ac:dyDescent="0.2">
      <c r="A44" s="67">
        <v>0.36458333333333298</v>
      </c>
      <c r="B44" s="98">
        <v>7.73460697616094E-3</v>
      </c>
      <c r="C44" s="99">
        <v>2.2283158105948799E-2</v>
      </c>
      <c r="D44" s="98">
        <v>1.2563857109433901E-2</v>
      </c>
      <c r="E44" s="99">
        <v>3.3109111913285902E-2</v>
      </c>
      <c r="F44" s="136">
        <v>645536.612939468</v>
      </c>
      <c r="I44" s="103"/>
      <c r="N44" s="147"/>
      <c r="O44" s="147"/>
      <c r="P44" s="147"/>
      <c r="Q44" s="147"/>
      <c r="R44" s="147"/>
      <c r="S44" s="147"/>
      <c r="T44" s="147"/>
      <c r="U44" s="147"/>
    </row>
    <row r="45" spans="1:21" x14ac:dyDescent="0.2">
      <c r="A45" s="67">
        <v>0.375</v>
      </c>
      <c r="B45" s="98">
        <v>8.9545300382009498E-3</v>
      </c>
      <c r="C45" s="99">
        <v>3.1237688144149799E-2</v>
      </c>
      <c r="D45" s="98">
        <v>1.53949871842131E-2</v>
      </c>
      <c r="E45" s="99">
        <v>4.8504099097498997E-2</v>
      </c>
      <c r="F45" s="136">
        <v>683239.04235958995</v>
      </c>
      <c r="I45" s="103"/>
      <c r="N45" s="147"/>
      <c r="O45" s="147"/>
      <c r="P45" s="147"/>
      <c r="Q45" s="147"/>
      <c r="R45" s="147"/>
      <c r="S45" s="147"/>
      <c r="T45" s="147"/>
      <c r="U45" s="147"/>
    </row>
    <row r="46" spans="1:21" x14ac:dyDescent="0.2">
      <c r="A46" s="67">
        <v>0.38541666666666702</v>
      </c>
      <c r="B46" s="98">
        <v>1.24907115522991E-2</v>
      </c>
      <c r="C46" s="99">
        <v>4.37283996964489E-2</v>
      </c>
      <c r="D46" s="98">
        <v>1.87109983951773E-2</v>
      </c>
      <c r="E46" s="99">
        <v>6.7215097492676304E-2</v>
      </c>
      <c r="F46" s="136">
        <v>595313.763498571</v>
      </c>
      <c r="I46" s="103"/>
    </row>
    <row r="47" spans="1:21" x14ac:dyDescent="0.2">
      <c r="A47" s="67">
        <v>0.39583333333333298</v>
      </c>
      <c r="B47" s="98">
        <v>1.37025514275287E-2</v>
      </c>
      <c r="C47" s="99">
        <v>5.7430951123977697E-2</v>
      </c>
      <c r="D47" s="98">
        <v>2.0138239353451499E-2</v>
      </c>
      <c r="E47" s="99">
        <v>8.7353336846127796E-2</v>
      </c>
      <c r="F47" s="136">
        <v>584058.29847421101</v>
      </c>
      <c r="I47" s="103"/>
      <c r="N47" s="147"/>
      <c r="O47" s="147"/>
      <c r="P47" s="147"/>
      <c r="Q47" s="147"/>
      <c r="R47" s="104"/>
      <c r="S47" s="104"/>
      <c r="T47" s="104"/>
      <c r="U47" s="104"/>
    </row>
    <row r="48" spans="1:21" x14ac:dyDescent="0.2">
      <c r="A48" s="67">
        <v>0.40625</v>
      </c>
      <c r="B48" s="98">
        <v>2.5449488241591701E-2</v>
      </c>
      <c r="C48" s="99">
        <v>8.2880439365569505E-2</v>
      </c>
      <c r="D48" s="98">
        <v>2.2855972549003001E-2</v>
      </c>
      <c r="E48" s="99">
        <v>0.11020930939513</v>
      </c>
      <c r="F48" s="136">
        <v>356908.41971937398</v>
      </c>
      <c r="I48" s="103"/>
      <c r="N48" s="147"/>
      <c r="O48" s="147"/>
      <c r="P48" s="147"/>
      <c r="Q48" s="147"/>
      <c r="R48" s="104"/>
      <c r="S48" s="104"/>
      <c r="T48" s="104"/>
      <c r="U48" s="104"/>
    </row>
    <row r="49" spans="1:21" x14ac:dyDescent="0.2">
      <c r="A49" s="67">
        <v>0.41666666666666702</v>
      </c>
      <c r="B49" s="98">
        <v>2.3492870826754698E-2</v>
      </c>
      <c r="C49" s="99">
        <v>0.106373310192324</v>
      </c>
      <c r="D49" s="98">
        <v>2.5164815304434301E-2</v>
      </c>
      <c r="E49" s="99">
        <v>0.135374124699565</v>
      </c>
      <c r="F49" s="136">
        <v>425690.34264995798</v>
      </c>
      <c r="I49" s="103"/>
      <c r="N49" s="147"/>
      <c r="O49" s="147"/>
      <c r="P49" s="147"/>
      <c r="Q49" s="147"/>
      <c r="R49" s="104"/>
      <c r="S49" s="104"/>
      <c r="T49" s="104"/>
      <c r="U49" s="104"/>
    </row>
    <row r="50" spans="1:21" x14ac:dyDescent="0.2">
      <c r="A50" s="67">
        <v>0.42708333333333298</v>
      </c>
      <c r="B50" s="98">
        <v>2.5372546027291401E-2</v>
      </c>
      <c r="C50" s="99">
        <v>0.13174585621961499</v>
      </c>
      <c r="D50" s="98">
        <v>2.7763346201216899E-2</v>
      </c>
      <c r="E50" s="99">
        <v>0.16313747090078201</v>
      </c>
      <c r="F50" s="136">
        <v>434854.43215436698</v>
      </c>
      <c r="I50" s="103"/>
    </row>
    <row r="51" spans="1:21" x14ac:dyDescent="0.2">
      <c r="A51" s="67">
        <v>0.4375</v>
      </c>
      <c r="B51" s="98">
        <v>2.5945601429058801E-2</v>
      </c>
      <c r="C51" s="99">
        <v>0.15769145764867401</v>
      </c>
      <c r="D51" s="98">
        <v>2.8509446235936702E-2</v>
      </c>
      <c r="E51" s="99">
        <v>0.191646917136719</v>
      </c>
      <c r="F51" s="136">
        <v>436677.86740994803</v>
      </c>
      <c r="I51" s="103"/>
      <c r="N51" s="104"/>
      <c r="O51" s="104"/>
      <c r="P51" s="104"/>
      <c r="Q51" s="104"/>
      <c r="R51" s="104"/>
      <c r="S51" s="104"/>
      <c r="T51" s="104"/>
      <c r="U51" s="104"/>
    </row>
    <row r="52" spans="1:21" x14ac:dyDescent="0.2">
      <c r="A52" s="67">
        <v>0.44791666666666702</v>
      </c>
      <c r="B52" s="98">
        <v>4.3760398176566698E-2</v>
      </c>
      <c r="C52" s="99">
        <v>0.201451855825241</v>
      </c>
      <c r="D52" s="98">
        <v>4.6325227260438001E-2</v>
      </c>
      <c r="E52" s="99">
        <v>0.237972144397157</v>
      </c>
      <c r="F52" s="136">
        <v>420699.92518781498</v>
      </c>
      <c r="I52" s="103"/>
      <c r="N52" s="104"/>
      <c r="O52" s="104"/>
      <c r="P52" s="104"/>
      <c r="Q52" s="104"/>
      <c r="R52" s="104"/>
      <c r="S52" s="104"/>
      <c r="T52" s="104"/>
      <c r="U52" s="104"/>
    </row>
    <row r="53" spans="1:21" x14ac:dyDescent="0.2">
      <c r="A53" s="67">
        <v>0.45833333333333398</v>
      </c>
      <c r="B53" s="98">
        <v>2.8788756031888199E-2</v>
      </c>
      <c r="C53" s="99">
        <v>0.23024061185712899</v>
      </c>
      <c r="D53" s="98">
        <v>2.9579548806714401E-2</v>
      </c>
      <c r="E53" s="99">
        <v>0.26755169320387101</v>
      </c>
      <c r="F53" s="136">
        <v>408323.887132339</v>
      </c>
      <c r="I53" s="103"/>
      <c r="N53" s="104"/>
      <c r="O53" s="104"/>
      <c r="P53" s="104"/>
      <c r="Q53" s="104"/>
      <c r="R53" s="104"/>
      <c r="S53" s="104"/>
      <c r="T53" s="104"/>
      <c r="U53" s="104"/>
    </row>
    <row r="54" spans="1:21" x14ac:dyDescent="0.2">
      <c r="A54" s="67">
        <v>0.46875</v>
      </c>
      <c r="B54" s="98">
        <v>3.0651383609114301E-2</v>
      </c>
      <c r="C54" s="99">
        <v>0.26089199546624298</v>
      </c>
      <c r="D54" s="98">
        <v>3.4065641184188797E-2</v>
      </c>
      <c r="E54" s="99">
        <v>0.30161733438805999</v>
      </c>
      <c r="F54" s="136">
        <v>441674.80448604497</v>
      </c>
      <c r="I54" s="103"/>
    </row>
    <row r="55" spans="1:21" x14ac:dyDescent="0.2">
      <c r="A55" s="67">
        <v>0.47916666666666702</v>
      </c>
      <c r="B55" s="98">
        <v>2.9895028271857499E-2</v>
      </c>
      <c r="C55" s="99">
        <v>0.290787023738101</v>
      </c>
      <c r="D55" s="98">
        <v>2.94129579067074E-2</v>
      </c>
      <c r="E55" s="99">
        <v>0.33103029229476699</v>
      </c>
      <c r="F55" s="136">
        <v>390999.20484157</v>
      </c>
      <c r="I55" s="103"/>
      <c r="R55" s="104"/>
      <c r="S55" s="104"/>
      <c r="T55" s="104"/>
      <c r="U55" s="104"/>
    </row>
    <row r="56" spans="1:21" x14ac:dyDescent="0.2">
      <c r="A56" s="67">
        <v>0.48958333333333398</v>
      </c>
      <c r="B56" s="98">
        <v>3.4264051518707699E-2</v>
      </c>
      <c r="C56" s="99">
        <v>0.32505107525680899</v>
      </c>
      <c r="D56" s="98">
        <v>2.9867851235016001E-2</v>
      </c>
      <c r="E56" s="99">
        <v>0.360898143529783</v>
      </c>
      <c r="F56" s="136">
        <v>346418.76285815699</v>
      </c>
      <c r="I56" s="103"/>
      <c r="R56" s="104"/>
      <c r="S56" s="104"/>
      <c r="T56" s="104"/>
      <c r="U56" s="104"/>
    </row>
    <row r="57" spans="1:21" x14ac:dyDescent="0.2">
      <c r="A57" s="67">
        <v>0.5</v>
      </c>
      <c r="B57" s="98">
        <v>2.7990556528323499E-2</v>
      </c>
      <c r="C57" s="99">
        <v>0.35304163178513198</v>
      </c>
      <c r="D57" s="98">
        <v>2.7278252912184001E-2</v>
      </c>
      <c r="E57" s="99">
        <v>0.388176396441967</v>
      </c>
      <c r="F57" s="136">
        <v>387294.34823019599</v>
      </c>
      <c r="I57" s="103"/>
      <c r="R57" s="104"/>
      <c r="S57" s="104"/>
      <c r="T57" s="104"/>
      <c r="U57" s="104"/>
    </row>
    <row r="58" spans="1:21" x14ac:dyDescent="0.2">
      <c r="A58" s="67">
        <v>0.51041666666666696</v>
      </c>
      <c r="B58" s="98">
        <v>2.67505166630185E-2</v>
      </c>
      <c r="C58" s="99">
        <v>0.37979214844815101</v>
      </c>
      <c r="D58" s="98">
        <v>2.4876876307813801E-2</v>
      </c>
      <c r="E58" s="99">
        <v>0.41305327274978099</v>
      </c>
      <c r="F58" s="136">
        <v>369572.64108730899</v>
      </c>
      <c r="I58" s="103"/>
    </row>
    <row r="59" spans="1:21" x14ac:dyDescent="0.2">
      <c r="A59" s="67">
        <v>0.52083333333333404</v>
      </c>
      <c r="B59" s="98">
        <v>2.6516560064322701E-2</v>
      </c>
      <c r="C59" s="99">
        <v>0.40630870851247303</v>
      </c>
      <c r="D59" s="98">
        <v>2.41579565294823E-2</v>
      </c>
      <c r="E59" s="99">
        <v>0.43721122927926398</v>
      </c>
      <c r="F59" s="136">
        <v>362058.83811467298</v>
      </c>
      <c r="I59" s="103"/>
    </row>
    <row r="60" spans="1:21" x14ac:dyDescent="0.2">
      <c r="A60" s="67">
        <v>0.53125</v>
      </c>
      <c r="B60" s="98">
        <v>2.8454640847752399E-2</v>
      </c>
      <c r="C60" s="99">
        <v>0.43476334936022598</v>
      </c>
      <c r="D60" s="98">
        <v>2.3646604954599301E-2</v>
      </c>
      <c r="E60" s="99">
        <v>0.46085783423386301</v>
      </c>
      <c r="F60" s="136">
        <v>330256.84592142003</v>
      </c>
      <c r="I60" s="103"/>
    </row>
    <row r="61" spans="1:21" x14ac:dyDescent="0.2">
      <c r="A61" s="67">
        <v>0.54166666666666696</v>
      </c>
      <c r="B61" s="98">
        <v>2.93682232848472E-2</v>
      </c>
      <c r="C61" s="99">
        <v>0.46413157264507299</v>
      </c>
      <c r="D61" s="98">
        <v>2.37851488683356E-2</v>
      </c>
      <c r="E61" s="99">
        <v>0.484642983102199</v>
      </c>
      <c r="F61" s="136">
        <v>321858.02482331102</v>
      </c>
      <c r="I61" s="103"/>
    </row>
    <row r="62" spans="1:21" x14ac:dyDescent="0.2">
      <c r="A62" s="67">
        <v>0.55208333333333404</v>
      </c>
      <c r="B62" s="98">
        <v>2.73112649570483E-2</v>
      </c>
      <c r="C62" s="99">
        <v>0.49144283760212198</v>
      </c>
      <c r="D62" s="98">
        <v>2.4153522676578401E-2</v>
      </c>
      <c r="E62" s="99">
        <v>0.508796505778777</v>
      </c>
      <c r="F62" s="136">
        <v>351459.110226157</v>
      </c>
      <c r="I62" s="103"/>
    </row>
    <row r="63" spans="1:21" x14ac:dyDescent="0.2">
      <c r="A63" s="67">
        <v>0.5625</v>
      </c>
      <c r="B63" s="98">
        <v>2.65500475525371E-2</v>
      </c>
      <c r="C63" s="99">
        <v>0.51799288515465902</v>
      </c>
      <c r="D63" s="98">
        <v>2.0971938939848202E-2</v>
      </c>
      <c r="E63" s="99">
        <v>0.52976844471862505</v>
      </c>
      <c r="F63" s="136">
        <v>313913.087581228</v>
      </c>
      <c r="I63" s="103"/>
    </row>
    <row r="64" spans="1:21" x14ac:dyDescent="0.2">
      <c r="A64" s="67">
        <v>0.57291666666666696</v>
      </c>
      <c r="B64" s="98">
        <v>4.3156499035654501E-2</v>
      </c>
      <c r="C64" s="99">
        <v>0.56114938419031302</v>
      </c>
      <c r="D64" s="98">
        <v>3.8150769647827001E-2</v>
      </c>
      <c r="E64" s="99">
        <v>0.56791921436645199</v>
      </c>
      <c r="F64" s="136">
        <v>351312.20555282099</v>
      </c>
      <c r="I64" s="103"/>
    </row>
    <row r="65" spans="1:9" x14ac:dyDescent="0.2">
      <c r="A65" s="67">
        <v>0.58333333333333404</v>
      </c>
      <c r="B65" s="98">
        <v>2.82533208755015E-2</v>
      </c>
      <c r="C65" s="99">
        <v>0.58940270506581505</v>
      </c>
      <c r="D65" s="98">
        <v>2.2396755586075699E-2</v>
      </c>
      <c r="E65" s="99">
        <v>0.590315969952528</v>
      </c>
      <c r="F65" s="136">
        <v>315029.88163542002</v>
      </c>
      <c r="I65" s="103"/>
    </row>
    <row r="66" spans="1:9" x14ac:dyDescent="0.2">
      <c r="A66" s="67">
        <v>0.59375</v>
      </c>
      <c r="B66" s="98">
        <v>2.82203195940125E-2</v>
      </c>
      <c r="C66" s="99">
        <v>0.61762302465982699</v>
      </c>
      <c r="D66" s="98">
        <v>2.2495500404374199E-2</v>
      </c>
      <c r="E66" s="99">
        <v>0.61281147035690198</v>
      </c>
      <c r="F66" s="136">
        <v>316788.838632548</v>
      </c>
      <c r="I66" s="103"/>
    </row>
    <row r="67" spans="1:9" x14ac:dyDescent="0.2">
      <c r="A67" s="67">
        <v>0.60416666666666696</v>
      </c>
      <c r="B67" s="98">
        <v>2.9450057954322199E-2</v>
      </c>
      <c r="C67" s="99">
        <v>0.64707308261414997</v>
      </c>
      <c r="D67" s="98">
        <v>2.2217275548523301E-2</v>
      </c>
      <c r="E67" s="99">
        <v>0.63502874590542602</v>
      </c>
      <c r="F67" s="136">
        <v>299806.32358616899</v>
      </c>
      <c r="I67" s="103"/>
    </row>
    <row r="68" spans="1:9" x14ac:dyDescent="0.2">
      <c r="A68" s="67">
        <v>0.61458333333333404</v>
      </c>
      <c r="B68" s="98">
        <v>2.8884174101755099E-2</v>
      </c>
      <c r="C68" s="99">
        <v>0.67595725671590501</v>
      </c>
      <c r="D68" s="98">
        <v>2.2808034268917601E-2</v>
      </c>
      <c r="E68" s="99">
        <v>0.65783678017434299</v>
      </c>
      <c r="F68" s="136">
        <v>313808.023846925</v>
      </c>
      <c r="I68" s="103"/>
    </row>
    <row r="69" spans="1:9" x14ac:dyDescent="0.2">
      <c r="A69" s="67">
        <v>0.625</v>
      </c>
      <c r="B69" s="98">
        <v>3.2268081747030698E-2</v>
      </c>
      <c r="C69" s="99">
        <v>0.70822533846293501</v>
      </c>
      <c r="D69" s="98">
        <v>2.3689771394599601E-2</v>
      </c>
      <c r="E69" s="99">
        <v>0.68152655156894304</v>
      </c>
      <c r="F69" s="136">
        <v>291758.731810114</v>
      </c>
      <c r="I69" s="103"/>
    </row>
    <row r="70" spans="1:9" x14ac:dyDescent="0.2">
      <c r="A70" s="67">
        <v>0.63541666666666696</v>
      </c>
      <c r="B70" s="98">
        <v>4.2353407076915102E-2</v>
      </c>
      <c r="C70" s="99">
        <v>0.75057874553985005</v>
      </c>
      <c r="D70" s="98">
        <v>3.1678355771438398E-2</v>
      </c>
      <c r="E70" s="99">
        <v>0.713204907340381</v>
      </c>
      <c r="F70" s="136">
        <v>297242.16832375398</v>
      </c>
      <c r="I70" s="103"/>
    </row>
    <row r="71" spans="1:9" x14ac:dyDescent="0.2">
      <c r="A71" s="67">
        <v>0.64583333333333404</v>
      </c>
      <c r="B71" s="98">
        <v>4.2243737072408902E-2</v>
      </c>
      <c r="C71" s="99">
        <v>0.79282248261225896</v>
      </c>
      <c r="D71" s="98">
        <v>2.4372935776039401E-2</v>
      </c>
      <c r="E71" s="99">
        <v>0.73757784311642105</v>
      </c>
      <c r="F71" s="136">
        <v>229288.173349583</v>
      </c>
      <c r="I71" s="103"/>
    </row>
    <row r="72" spans="1:9" x14ac:dyDescent="0.2">
      <c r="A72" s="67">
        <v>0.656250000000001</v>
      </c>
      <c r="B72" s="98">
        <v>6.2869477227186096E-2</v>
      </c>
      <c r="C72" s="99">
        <v>0.85569195983944601</v>
      </c>
      <c r="D72" s="98">
        <v>3.7416916078209003E-2</v>
      </c>
      <c r="E72" s="99">
        <v>0.77499475919463001</v>
      </c>
      <c r="F72" s="136">
        <v>236518.04577156799</v>
      </c>
      <c r="I72" s="103"/>
    </row>
    <row r="73" spans="1:9" x14ac:dyDescent="0.2">
      <c r="A73" s="67">
        <v>0.66666666666666696</v>
      </c>
      <c r="B73" s="98">
        <v>3.1937673889176399E-2</v>
      </c>
      <c r="C73" s="99">
        <v>0.88762963372862203</v>
      </c>
      <c r="D73" s="98">
        <v>2.8811239389039602E-2</v>
      </c>
      <c r="E73" s="99">
        <v>0.80380599858366997</v>
      </c>
      <c r="F73" s="136">
        <v>358504.65583831101</v>
      </c>
      <c r="I73" s="103"/>
    </row>
    <row r="74" spans="1:9" x14ac:dyDescent="0.2">
      <c r="A74" s="67">
        <v>0.67708333333333404</v>
      </c>
      <c r="B74" s="98">
        <v>4.3182055276660199E-2</v>
      </c>
      <c r="C74" s="99">
        <v>0.93081168900528199</v>
      </c>
      <c r="D74" s="98">
        <v>7.4540036365959905E-2</v>
      </c>
      <c r="E74" s="99">
        <v>0.87834603494962904</v>
      </c>
      <c r="F74" s="136">
        <v>685997.34131253604</v>
      </c>
      <c r="I74" s="103"/>
    </row>
    <row r="75" spans="1:9" x14ac:dyDescent="0.2">
      <c r="A75" s="67">
        <v>0.687500000000001</v>
      </c>
      <c r="B75" s="98">
        <v>1.3981512536247799E-2</v>
      </c>
      <c r="C75" s="99">
        <v>0.94479320154153001</v>
      </c>
      <c r="D75" s="98">
        <v>2.2032983835513099E-2</v>
      </c>
      <c r="E75" s="99">
        <v>0.90037901878514304</v>
      </c>
      <c r="F75" s="136">
        <v>626260.90411720402</v>
      </c>
      <c r="I75" s="103"/>
    </row>
    <row r="76" spans="1:9" x14ac:dyDescent="0.2">
      <c r="A76" s="67">
        <v>0.69791666666666696</v>
      </c>
      <c r="B76" s="98">
        <v>1.73034592119506E-2</v>
      </c>
      <c r="C76" s="99">
        <v>0.96209666075348099</v>
      </c>
      <c r="D76" s="98">
        <v>2.9935649744723399E-2</v>
      </c>
      <c r="E76" s="99">
        <v>0.930314668529866</v>
      </c>
      <c r="F76" s="136">
        <v>687530.38529727596</v>
      </c>
      <c r="I76" s="103"/>
    </row>
    <row r="77" spans="1:9" x14ac:dyDescent="0.2">
      <c r="A77" s="67">
        <v>0.70833333333333404</v>
      </c>
      <c r="B77" s="98">
        <v>8.6927077165535101E-3</v>
      </c>
      <c r="C77" s="99">
        <v>0.97078936847003405</v>
      </c>
      <c r="D77" s="98">
        <v>1.46138834297106E-2</v>
      </c>
      <c r="E77" s="99">
        <v>0.94492855195957703</v>
      </c>
      <c r="F77" s="136">
        <v>668108.04738269805</v>
      </c>
      <c r="I77" s="103"/>
    </row>
    <row r="78" spans="1:9" x14ac:dyDescent="0.2">
      <c r="A78" s="67">
        <v>0.718750000000001</v>
      </c>
      <c r="B78" s="98">
        <v>4.6276548368619896E-3</v>
      </c>
      <c r="C78" s="99">
        <v>0.97541702330689595</v>
      </c>
      <c r="D78" s="98">
        <v>8.8073007984214996E-3</v>
      </c>
      <c r="E78" s="99">
        <v>0.95373585275799799</v>
      </c>
      <c r="F78" s="136">
        <v>756341.64134950005</v>
      </c>
      <c r="I78" s="103"/>
    </row>
    <row r="79" spans="1:9" x14ac:dyDescent="0.2">
      <c r="A79" s="67">
        <v>0.72916666666666696</v>
      </c>
      <c r="B79" s="98">
        <v>7.2454830103720301E-3</v>
      </c>
      <c r="C79" s="99">
        <v>0.98266250631726804</v>
      </c>
      <c r="D79" s="98">
        <v>7.9857211870099903E-3</v>
      </c>
      <c r="E79" s="99">
        <v>0.96172157394500801</v>
      </c>
      <c r="F79" s="136">
        <v>438008.90694404702</v>
      </c>
      <c r="I79" s="103"/>
    </row>
    <row r="80" spans="1:9" x14ac:dyDescent="0.2">
      <c r="A80" s="67">
        <v>0.73958333333333404</v>
      </c>
      <c r="B80" s="98">
        <v>1.8588594751039801E-3</v>
      </c>
      <c r="C80" s="99">
        <v>0.98452136579237204</v>
      </c>
      <c r="D80" s="98">
        <v>2.7031457839155298E-3</v>
      </c>
      <c r="E80" s="99">
        <v>0.96442471972892396</v>
      </c>
      <c r="F80" s="136">
        <v>577908.45728547801</v>
      </c>
      <c r="I80" s="103"/>
    </row>
    <row r="81" spans="1:9" x14ac:dyDescent="0.2">
      <c r="A81" s="67">
        <v>0.750000000000001</v>
      </c>
      <c r="B81" s="98">
        <v>1.0846056527670099E-3</v>
      </c>
      <c r="C81" s="99">
        <v>0.98560597144513895</v>
      </c>
      <c r="D81" s="98">
        <v>1.39951676977106E-3</v>
      </c>
      <c r="E81" s="99">
        <v>0.96582423649869498</v>
      </c>
      <c r="F81" s="136">
        <v>512793.34991062398</v>
      </c>
      <c r="I81" s="103"/>
    </row>
    <row r="82" spans="1:9" x14ac:dyDescent="0.2">
      <c r="A82" s="67">
        <v>0.76041666666666696</v>
      </c>
      <c r="B82" s="98">
        <v>1.9578937074912799E-4</v>
      </c>
      <c r="C82" s="99">
        <v>0.985801760815888</v>
      </c>
      <c r="D82" s="98">
        <v>5.3905511172312899E-4</v>
      </c>
      <c r="E82" s="99">
        <v>0.96636329161041801</v>
      </c>
      <c r="F82" s="136">
        <v>1094158.40126183</v>
      </c>
      <c r="I82" s="103"/>
    </row>
    <row r="83" spans="1:9" x14ac:dyDescent="0.2">
      <c r="A83" s="67">
        <v>0.77083333333333404</v>
      </c>
      <c r="B83" s="98">
        <v>1.51149515770008E-4</v>
      </c>
      <c r="C83" s="99">
        <v>0.98595291033165799</v>
      </c>
      <c r="D83" s="98">
        <v>2.67618984061444E-4</v>
      </c>
      <c r="E83" s="99">
        <v>0.96663091059447903</v>
      </c>
      <c r="F83" s="136">
        <v>703633.16090269398</v>
      </c>
      <c r="I83" s="103"/>
    </row>
    <row r="84" spans="1:9" ht="12" thickBot="1" x14ac:dyDescent="0.25">
      <c r="A84" s="68" t="s">
        <v>11</v>
      </c>
      <c r="B84" s="100">
        <v>1.4047089668340999E-2</v>
      </c>
      <c r="C84" s="101">
        <v>0.999999999999999</v>
      </c>
      <c r="D84" s="100">
        <v>3.3369089405520101E-2</v>
      </c>
      <c r="E84" s="101">
        <v>0.999999999999999</v>
      </c>
      <c r="F84" s="137">
        <v>944048.14253191301</v>
      </c>
      <c r="I84" s="103"/>
    </row>
    <row r="85" spans="1:9" customFormat="1" ht="14.25" thickTop="1" thickBot="1" x14ac:dyDescent="0.25">
      <c r="A85" s="95"/>
      <c r="B85" s="95"/>
      <c r="C85" s="95"/>
      <c r="D85" s="95"/>
      <c r="H85" s="105"/>
      <c r="I85" s="104"/>
    </row>
    <row r="86" spans="1:9" customFormat="1" ht="13.5" thickTop="1" x14ac:dyDescent="0.2">
      <c r="A86" s="56" t="s">
        <v>0</v>
      </c>
      <c r="B86" s="110" t="s">
        <v>14</v>
      </c>
      <c r="C86" s="42" t="s">
        <v>136</v>
      </c>
      <c r="D86" s="95"/>
      <c r="H86" s="106"/>
      <c r="I86" s="104"/>
    </row>
    <row r="87" spans="1:9" customFormat="1" ht="12.75" x14ac:dyDescent="0.2">
      <c r="A87" s="111" t="s">
        <v>63</v>
      </c>
      <c r="B87" s="135">
        <f>'Table C20'!D3</f>
        <v>10785.1428571428</v>
      </c>
      <c r="C87" s="133">
        <f>'Table C25'!D3</f>
        <v>9769130224.2038403</v>
      </c>
      <c r="D87" s="95"/>
    </row>
    <row r="88" spans="1:9" customFormat="1" ht="13.5" thickBot="1" x14ac:dyDescent="0.25">
      <c r="A88" s="112" t="s">
        <v>62</v>
      </c>
      <c r="B88" s="113">
        <v>130586.559523809</v>
      </c>
      <c r="C88" s="114">
        <v>51896087982.273399</v>
      </c>
      <c r="D88" s="95"/>
    </row>
    <row r="89" spans="1:9" customFormat="1" ht="13.5" thickTop="1" x14ac:dyDescent="0.2"/>
    <row r="90" spans="1:9" customFormat="1" ht="12.75" x14ac:dyDescent="0.2">
      <c r="A90" s="88" t="s">
        <v>199</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90"/>
  <sheetViews>
    <sheetView showGridLines="0" zoomScaleNormal="100" workbookViewId="0">
      <selection sqref="A1:I1"/>
    </sheetView>
  </sheetViews>
  <sheetFormatPr defaultColWidth="8.85546875" defaultRowHeight="12.75" x14ac:dyDescent="0.2"/>
  <cols>
    <col min="1" max="1" width="27" style="88" customWidth="1"/>
    <col min="2" max="4" width="9.7109375" style="88" customWidth="1"/>
    <col min="5" max="5" width="2.85546875" style="1" customWidth="1"/>
    <col min="6" max="9" width="9.7109375" style="88" customWidth="1"/>
    <col min="10" max="19" width="12" style="95" bestFit="1" customWidth="1"/>
    <col min="20" max="16384" width="8.85546875" style="95"/>
  </cols>
  <sheetData>
    <row r="1" spans="1:13" s="94" customFormat="1" ht="25.5" customHeight="1" thickBot="1" x14ac:dyDescent="0.25">
      <c r="A1" s="162" t="s">
        <v>108</v>
      </c>
      <c r="B1" s="163"/>
      <c r="C1" s="163"/>
      <c r="D1" s="163"/>
      <c r="E1" s="163"/>
      <c r="F1" s="163"/>
      <c r="G1" s="163"/>
      <c r="H1" s="163"/>
      <c r="I1" s="163"/>
      <c r="J1" s="95"/>
      <c r="K1" s="95"/>
      <c r="L1" s="95"/>
      <c r="M1" s="95"/>
    </row>
    <row r="2" spans="1:13" thickTop="1" x14ac:dyDescent="0.2">
      <c r="A2" s="138" t="s">
        <v>0</v>
      </c>
      <c r="B2" s="54">
        <v>2022</v>
      </c>
      <c r="C2" s="54">
        <v>2023</v>
      </c>
      <c r="D2" s="54">
        <v>2024</v>
      </c>
      <c r="E2" s="43"/>
      <c r="F2" s="54" t="s">
        <v>201</v>
      </c>
      <c r="G2" s="44" t="s">
        <v>202</v>
      </c>
      <c r="H2" s="45" t="s">
        <v>203</v>
      </c>
      <c r="I2" s="46" t="s">
        <v>204</v>
      </c>
    </row>
    <row r="3" spans="1:13" ht="12" x14ac:dyDescent="0.2">
      <c r="A3" s="57" t="s">
        <v>1</v>
      </c>
      <c r="B3" s="16">
        <v>6525.4183266932196</v>
      </c>
      <c r="C3" s="16">
        <v>7842.18</v>
      </c>
      <c r="D3" s="16">
        <v>10785.1428571428</v>
      </c>
      <c r="E3" s="2"/>
      <c r="F3" s="16">
        <v>11265.524590163899</v>
      </c>
      <c r="G3" s="11">
        <v>10210.5396825396</v>
      </c>
      <c r="H3" s="12">
        <v>10750.71875</v>
      </c>
      <c r="I3" s="9">
        <v>10927.328125</v>
      </c>
    </row>
    <row r="4" spans="1:13" ht="12" x14ac:dyDescent="0.2">
      <c r="A4" s="96" t="s">
        <v>146</v>
      </c>
      <c r="B4" s="16">
        <v>193.41832669322699</v>
      </c>
      <c r="C4" s="16">
        <v>238.964</v>
      </c>
      <c r="D4" s="16">
        <v>369.666666666666</v>
      </c>
      <c r="E4" s="2"/>
      <c r="F4" s="16">
        <v>506.18032786885198</v>
      </c>
      <c r="G4" s="11">
        <v>392.55555555555497</v>
      </c>
      <c r="H4" s="12">
        <v>336.171875</v>
      </c>
      <c r="I4" s="9">
        <v>250.515625</v>
      </c>
    </row>
    <row r="5" spans="1:13" ht="12" x14ac:dyDescent="0.2">
      <c r="A5" s="96" t="s">
        <v>58</v>
      </c>
      <c r="B5" s="16">
        <v>6332</v>
      </c>
      <c r="C5" s="16">
        <v>7603.2160000000003</v>
      </c>
      <c r="D5" s="16">
        <v>10415.4761904761</v>
      </c>
      <c r="E5" s="2"/>
      <c r="F5" s="16">
        <v>10759.344262295001</v>
      </c>
      <c r="G5" s="11">
        <v>9817.9841269841199</v>
      </c>
      <c r="H5" s="12">
        <v>10414.546875</v>
      </c>
      <c r="I5" s="9">
        <v>10676.8125</v>
      </c>
    </row>
    <row r="6" spans="1:13" ht="12" x14ac:dyDescent="0.2">
      <c r="A6" s="96" t="s">
        <v>137</v>
      </c>
      <c r="B6" s="16">
        <v>64.936254980079596</v>
      </c>
      <c r="C6" s="16">
        <v>66.596000000000004</v>
      </c>
      <c r="D6" s="16">
        <v>89.543650793650698</v>
      </c>
      <c r="E6" s="2"/>
      <c r="F6" s="16">
        <v>123.180327868852</v>
      </c>
      <c r="G6" s="11">
        <v>85.825396825396794</v>
      </c>
      <c r="H6" s="12">
        <v>91.734375</v>
      </c>
      <c r="I6" s="9">
        <v>58.953125</v>
      </c>
    </row>
    <row r="7" spans="1:13" ht="12" x14ac:dyDescent="0.2">
      <c r="A7" s="96" t="s">
        <v>147</v>
      </c>
      <c r="B7" s="16">
        <v>100.808764940239</v>
      </c>
      <c r="C7" s="16">
        <v>113.28</v>
      </c>
      <c r="D7" s="16">
        <v>159.15079365079299</v>
      </c>
      <c r="E7" s="2"/>
      <c r="F7" s="16">
        <v>211.67213114754</v>
      </c>
      <c r="G7" s="11">
        <v>152.777777777777</v>
      </c>
      <c r="H7" s="12">
        <v>166.453125</v>
      </c>
      <c r="I7" s="9">
        <v>108.0625</v>
      </c>
    </row>
    <row r="8" spans="1:13" ht="12" x14ac:dyDescent="0.2">
      <c r="A8" s="96" t="s">
        <v>148</v>
      </c>
      <c r="B8" s="16">
        <v>108.31075697211099</v>
      </c>
      <c r="C8" s="16">
        <v>122.44</v>
      </c>
      <c r="D8" s="16">
        <v>178.12698412698401</v>
      </c>
      <c r="E8" s="2"/>
      <c r="F8" s="16">
        <v>232.14754098360601</v>
      </c>
      <c r="G8" s="11">
        <v>168.23809523809501</v>
      </c>
      <c r="H8" s="12">
        <v>186.671875</v>
      </c>
      <c r="I8" s="9">
        <v>127.828125</v>
      </c>
    </row>
    <row r="9" spans="1:13" ht="12" x14ac:dyDescent="0.2">
      <c r="A9" s="96" t="s">
        <v>149</v>
      </c>
      <c r="B9" s="16">
        <v>351.34661354581601</v>
      </c>
      <c r="C9" s="16">
        <v>421.88</v>
      </c>
      <c r="D9" s="16">
        <v>574.142857142857</v>
      </c>
      <c r="E9" s="2"/>
      <c r="F9" s="16">
        <v>744.01639344262196</v>
      </c>
      <c r="G9" s="11">
        <v>550.46031746031701</v>
      </c>
      <c r="H9" s="12">
        <v>585.71875</v>
      </c>
      <c r="I9" s="9">
        <v>423.96875</v>
      </c>
    </row>
    <row r="10" spans="1:13" ht="12" x14ac:dyDescent="0.2">
      <c r="A10" s="96" t="s">
        <v>138</v>
      </c>
      <c r="B10" s="16">
        <v>975.80478087649396</v>
      </c>
      <c r="C10" s="16">
        <v>1145.5640000000001</v>
      </c>
      <c r="D10" s="16">
        <v>1618.07539682539</v>
      </c>
      <c r="E10" s="2"/>
      <c r="F10" s="16">
        <v>1676.4262295081901</v>
      </c>
      <c r="G10" s="11">
        <v>1502.4761904761899</v>
      </c>
      <c r="H10" s="12">
        <v>1638.65625</v>
      </c>
      <c r="I10" s="9">
        <v>1655.671875</v>
      </c>
    </row>
    <row r="11" spans="1:13" ht="12" x14ac:dyDescent="0.2">
      <c r="A11" s="96" t="s">
        <v>139</v>
      </c>
      <c r="B11" s="16">
        <v>4924.2111553784798</v>
      </c>
      <c r="C11" s="16">
        <v>5972.42</v>
      </c>
      <c r="D11" s="16">
        <v>8166.1031746031704</v>
      </c>
      <c r="E11" s="2"/>
      <c r="F11" s="16">
        <v>8278.0819672131092</v>
      </c>
      <c r="G11" s="11">
        <v>7750.7619047619</v>
      </c>
      <c r="H11" s="12">
        <v>8081.484375</v>
      </c>
      <c r="I11" s="9">
        <v>8552.84375</v>
      </c>
    </row>
    <row r="12" spans="1:13" ht="12" x14ac:dyDescent="0.2">
      <c r="A12" s="57" t="s">
        <v>177</v>
      </c>
      <c r="B12" s="16"/>
      <c r="C12" s="16"/>
      <c r="D12" s="16"/>
      <c r="E12" s="2"/>
      <c r="F12" s="16"/>
      <c r="G12" s="11"/>
      <c r="H12" s="12"/>
      <c r="I12" s="9"/>
    </row>
    <row r="13" spans="1:13" ht="12" x14ac:dyDescent="0.2">
      <c r="A13" s="118" t="s">
        <v>1</v>
      </c>
      <c r="B13" s="16">
        <v>6419.6892430278804</v>
      </c>
      <c r="C13" s="16">
        <v>7694.2280000000001</v>
      </c>
      <c r="D13" s="16">
        <v>10627.4841269841</v>
      </c>
      <c r="E13" s="2"/>
      <c r="F13" s="16">
        <v>11081.393442622901</v>
      </c>
      <c r="G13" s="11">
        <v>10076.9841269841</v>
      </c>
      <c r="H13" s="12">
        <v>10588.078125</v>
      </c>
      <c r="I13" s="9">
        <v>10776.15625</v>
      </c>
    </row>
    <row r="14" spans="1:13" ht="12" x14ac:dyDescent="0.2">
      <c r="A14" s="119" t="s">
        <v>137</v>
      </c>
      <c r="B14" s="16">
        <v>63.908366533864502</v>
      </c>
      <c r="C14" s="16">
        <v>64.427999999999997</v>
      </c>
      <c r="D14" s="16">
        <v>87.015873015872998</v>
      </c>
      <c r="E14" s="2"/>
      <c r="F14" s="16">
        <v>120.426229508196</v>
      </c>
      <c r="G14" s="11">
        <v>82.158730158730094</v>
      </c>
      <c r="H14" s="12">
        <v>90.34375</v>
      </c>
      <c r="I14" s="9">
        <v>56.625</v>
      </c>
    </row>
    <row r="15" spans="1:13" ht="12" x14ac:dyDescent="0.2">
      <c r="A15" s="119" t="s">
        <v>147</v>
      </c>
      <c r="B15" s="16">
        <v>98.155378486055696</v>
      </c>
      <c r="C15" s="16">
        <v>109.16</v>
      </c>
      <c r="D15" s="16">
        <v>153.54761904761901</v>
      </c>
      <c r="E15" s="2"/>
      <c r="F15" s="16">
        <v>205.213114754098</v>
      </c>
      <c r="G15" s="11">
        <v>145.82539682539601</v>
      </c>
      <c r="H15" s="12">
        <v>163.28125</v>
      </c>
      <c r="I15" s="9">
        <v>102.171875</v>
      </c>
    </row>
    <row r="16" spans="1:13" ht="12" x14ac:dyDescent="0.2">
      <c r="A16" s="119" t="s">
        <v>148</v>
      </c>
      <c r="B16" s="16">
        <v>105.31075697211099</v>
      </c>
      <c r="C16" s="16">
        <v>117.476</v>
      </c>
      <c r="D16" s="16">
        <v>171.619047619047</v>
      </c>
      <c r="E16" s="2"/>
      <c r="F16" s="16">
        <v>224.098360655737</v>
      </c>
      <c r="G16" s="11">
        <v>161.71428571428501</v>
      </c>
      <c r="H16" s="12">
        <v>181.8125</v>
      </c>
      <c r="I16" s="9">
        <v>121.15625</v>
      </c>
    </row>
    <row r="17" spans="1:9" ht="12" x14ac:dyDescent="0.2">
      <c r="A17" s="119" t="s">
        <v>149</v>
      </c>
      <c r="B17" s="16">
        <v>341.97211155378398</v>
      </c>
      <c r="C17" s="16">
        <v>408.39600000000002</v>
      </c>
      <c r="D17" s="16">
        <v>556.43253968253896</v>
      </c>
      <c r="E17" s="2"/>
      <c r="F17" s="16">
        <v>722.49180327868805</v>
      </c>
      <c r="G17" s="11">
        <v>532.65079365079305</v>
      </c>
      <c r="H17" s="12">
        <v>573</v>
      </c>
      <c r="I17" s="9">
        <v>405</v>
      </c>
    </row>
    <row r="18" spans="1:9" ht="12" x14ac:dyDescent="0.2">
      <c r="A18" s="119" t="s">
        <v>138</v>
      </c>
      <c r="B18" s="16">
        <v>962.366533864541</v>
      </c>
      <c r="C18" s="16">
        <v>1132.5840000000001</v>
      </c>
      <c r="D18" s="16">
        <v>1601.2103174603101</v>
      </c>
      <c r="E18" s="2"/>
      <c r="F18" s="16">
        <v>1658.85245901639</v>
      </c>
      <c r="G18" s="11">
        <v>1486.19047619047</v>
      </c>
      <c r="H18" s="12">
        <v>1622.78125</v>
      </c>
      <c r="I18" s="9">
        <v>1637.921875</v>
      </c>
    </row>
    <row r="19" spans="1:9" ht="12" x14ac:dyDescent="0.2">
      <c r="A19" s="119" t="s">
        <v>139</v>
      </c>
      <c r="B19" s="16">
        <v>4847.9760956175196</v>
      </c>
      <c r="C19" s="16">
        <v>5862.1840000000002</v>
      </c>
      <c r="D19" s="16">
        <v>8057.6587301587297</v>
      </c>
      <c r="E19" s="2"/>
      <c r="F19" s="16">
        <v>8150.3114754098297</v>
      </c>
      <c r="G19" s="11">
        <v>7668.4444444444398</v>
      </c>
      <c r="H19" s="12">
        <v>7956.859375</v>
      </c>
      <c r="I19" s="9">
        <v>8453.28125</v>
      </c>
    </row>
    <row r="20" spans="1:9" ht="12" x14ac:dyDescent="0.2">
      <c r="A20" s="118" t="s">
        <v>58</v>
      </c>
      <c r="B20" s="16">
        <v>6242.4143426294804</v>
      </c>
      <c r="C20" s="16">
        <v>7481.5280000000002</v>
      </c>
      <c r="D20" s="16">
        <v>10295.849206349199</v>
      </c>
      <c r="E20" s="2"/>
      <c r="F20" s="16">
        <v>10619.9836065573</v>
      </c>
      <c r="G20" s="11">
        <v>9726.9682539682508</v>
      </c>
      <c r="H20" s="12">
        <v>10274.484375</v>
      </c>
      <c r="I20" s="9">
        <v>10568.265625</v>
      </c>
    </row>
    <row r="21" spans="1:9" ht="12" x14ac:dyDescent="0.2">
      <c r="A21" s="118" t="s">
        <v>151</v>
      </c>
      <c r="B21" s="16">
        <v>1873.0199203187201</v>
      </c>
      <c r="C21" s="16">
        <v>1956.28</v>
      </c>
      <c r="D21" s="16">
        <v>2257.3571428571399</v>
      </c>
      <c r="E21" s="2"/>
      <c r="F21" s="16">
        <v>2691.3442622950802</v>
      </c>
      <c r="G21" s="11">
        <v>2089.5396825396801</v>
      </c>
      <c r="H21" s="12">
        <v>2166.734375</v>
      </c>
      <c r="I21" s="9">
        <v>2099.53125</v>
      </c>
    </row>
    <row r="22" spans="1:9" ht="12" x14ac:dyDescent="0.2">
      <c r="A22" s="119" t="s">
        <v>137</v>
      </c>
      <c r="B22" s="16">
        <v>56.549800796812697</v>
      </c>
      <c r="C22" s="16">
        <v>53.107999999999997</v>
      </c>
      <c r="D22" s="16">
        <v>67.035714285714207</v>
      </c>
      <c r="E22" s="2"/>
      <c r="F22" s="16">
        <v>97.114754098360606</v>
      </c>
      <c r="G22" s="11">
        <v>61.015873015872998</v>
      </c>
      <c r="H22" s="12">
        <v>68.75</v>
      </c>
      <c r="I22" s="9">
        <v>42.578125</v>
      </c>
    </row>
    <row r="23" spans="1:9" ht="12" x14ac:dyDescent="0.2">
      <c r="A23" s="119" t="s">
        <v>147</v>
      </c>
      <c r="B23" s="16">
        <v>81.298804780876395</v>
      </c>
      <c r="C23" s="16">
        <v>81.135999999999996</v>
      </c>
      <c r="D23" s="16">
        <v>107.916666666666</v>
      </c>
      <c r="E23" s="2"/>
      <c r="F23" s="16">
        <v>157.01639344262199</v>
      </c>
      <c r="G23" s="11">
        <v>97.587301587301496</v>
      </c>
      <c r="H23" s="12">
        <v>115.3125</v>
      </c>
      <c r="I23" s="9">
        <v>63.890625</v>
      </c>
    </row>
    <row r="24" spans="1:9" ht="12" x14ac:dyDescent="0.2">
      <c r="A24" s="119" t="s">
        <v>148</v>
      </c>
      <c r="B24" s="16">
        <v>83.549800796812704</v>
      </c>
      <c r="C24" s="16">
        <v>85.751999999999995</v>
      </c>
      <c r="D24" s="16">
        <v>115.027777777777</v>
      </c>
      <c r="E24" s="2"/>
      <c r="F24" s="16">
        <v>163.65573770491801</v>
      </c>
      <c r="G24" s="11">
        <v>105.111111111111</v>
      </c>
      <c r="H24" s="12">
        <v>122.484375</v>
      </c>
      <c r="I24" s="9">
        <v>70.984375</v>
      </c>
    </row>
    <row r="25" spans="1:9" ht="12" x14ac:dyDescent="0.2">
      <c r="A25" s="119" t="s">
        <v>149</v>
      </c>
      <c r="B25" s="16">
        <v>222.17529880478</v>
      </c>
      <c r="C25" s="16">
        <v>252.56</v>
      </c>
      <c r="D25" s="16">
        <v>315.615079365079</v>
      </c>
      <c r="E25" s="2"/>
      <c r="F25" s="16">
        <v>462.16393442622899</v>
      </c>
      <c r="G25" s="11">
        <v>300.03174603174602</v>
      </c>
      <c r="H25" s="12">
        <v>325.4375</v>
      </c>
      <c r="I25" s="9">
        <v>181.453125</v>
      </c>
    </row>
    <row r="26" spans="1:9" ht="12" x14ac:dyDescent="0.2">
      <c r="A26" s="119" t="s">
        <v>138</v>
      </c>
      <c r="B26" s="16">
        <v>298.00796812749002</v>
      </c>
      <c r="C26" s="16">
        <v>301.72000000000003</v>
      </c>
      <c r="D26" s="16">
        <v>356.94841269841203</v>
      </c>
      <c r="E26" s="2"/>
      <c r="F26" s="16">
        <v>447.606557377049</v>
      </c>
      <c r="G26" s="11">
        <v>330.79365079364999</v>
      </c>
      <c r="H26" s="12">
        <v>357.234375</v>
      </c>
      <c r="I26" s="9">
        <v>296</v>
      </c>
    </row>
    <row r="27" spans="1:9" ht="12" x14ac:dyDescent="0.2">
      <c r="A27" s="119" t="s">
        <v>139</v>
      </c>
      <c r="B27" s="16">
        <v>1131.4382470119499</v>
      </c>
      <c r="C27" s="16">
        <v>1182.0039999999999</v>
      </c>
      <c r="D27" s="16">
        <v>1294.81349206349</v>
      </c>
      <c r="E27" s="2"/>
      <c r="F27" s="16">
        <v>1363.7868852459001</v>
      </c>
      <c r="G27" s="11">
        <v>1195</v>
      </c>
      <c r="H27" s="12">
        <v>1177.515625</v>
      </c>
      <c r="I27" s="9">
        <v>1444.625</v>
      </c>
    </row>
    <row r="28" spans="1:9" ht="12" x14ac:dyDescent="0.2">
      <c r="A28" s="118" t="s">
        <v>152</v>
      </c>
      <c r="B28" s="16">
        <v>4546.66932270916</v>
      </c>
      <c r="C28" s="16">
        <v>5737.9480000000003</v>
      </c>
      <c r="D28" s="16">
        <v>8370.1269841269805</v>
      </c>
      <c r="E28" s="2"/>
      <c r="F28" s="16">
        <v>8390.0491803278601</v>
      </c>
      <c r="G28" s="11">
        <v>7987.4444444444398</v>
      </c>
      <c r="H28" s="12">
        <v>8421.34375</v>
      </c>
      <c r="I28" s="9">
        <v>8676.625</v>
      </c>
    </row>
    <row r="29" spans="1:9" ht="12" x14ac:dyDescent="0.2">
      <c r="A29" s="119" t="s">
        <v>137</v>
      </c>
      <c r="B29" s="16">
        <v>7.3585657370517898</v>
      </c>
      <c r="C29" s="16">
        <v>11.32</v>
      </c>
      <c r="D29" s="16">
        <v>19.980158730158699</v>
      </c>
      <c r="E29" s="2"/>
      <c r="F29" s="16">
        <v>23.311475409836</v>
      </c>
      <c r="G29" s="11">
        <v>21.1428571428571</v>
      </c>
      <c r="H29" s="12">
        <v>21.59375</v>
      </c>
      <c r="I29" s="9">
        <v>14.046875</v>
      </c>
    </row>
    <row r="30" spans="1:9" ht="12" x14ac:dyDescent="0.2">
      <c r="A30" s="119" t="s">
        <v>147</v>
      </c>
      <c r="B30" s="16">
        <v>16.856573705179201</v>
      </c>
      <c r="C30" s="16">
        <v>28.024000000000001</v>
      </c>
      <c r="D30" s="16">
        <v>45.630952380952301</v>
      </c>
      <c r="E30" s="2"/>
      <c r="F30" s="16">
        <v>48.1967213114754</v>
      </c>
      <c r="G30" s="11">
        <v>48.238095238095198</v>
      </c>
      <c r="H30" s="12">
        <v>47.96875</v>
      </c>
      <c r="I30" s="9">
        <v>38.28125</v>
      </c>
    </row>
    <row r="31" spans="1:9" ht="12" x14ac:dyDescent="0.2">
      <c r="A31" s="119" t="s">
        <v>148</v>
      </c>
      <c r="B31" s="16">
        <v>21.760956175298801</v>
      </c>
      <c r="C31" s="16">
        <v>31.724</v>
      </c>
      <c r="D31" s="16">
        <v>56.591269841269799</v>
      </c>
      <c r="E31" s="2"/>
      <c r="F31" s="16">
        <v>60.442622950819597</v>
      </c>
      <c r="G31" s="11">
        <v>56.603174603174601</v>
      </c>
      <c r="H31" s="12">
        <v>59.328125</v>
      </c>
      <c r="I31" s="9">
        <v>50.171875</v>
      </c>
    </row>
    <row r="32" spans="1:9" thickBot="1" x14ac:dyDescent="0.25">
      <c r="A32" s="120" t="s">
        <v>149</v>
      </c>
      <c r="B32" s="16">
        <v>119.796812749003</v>
      </c>
      <c r="C32" s="16">
        <v>155.83600000000001</v>
      </c>
      <c r="D32" s="16">
        <v>240.81746031745999</v>
      </c>
      <c r="E32" s="2"/>
      <c r="F32" s="16">
        <v>260.32786885245901</v>
      </c>
      <c r="G32" s="11">
        <v>232.619047619047</v>
      </c>
      <c r="H32" s="12">
        <v>247.5625</v>
      </c>
      <c r="I32" s="9">
        <v>223.546875</v>
      </c>
    </row>
    <row r="33" spans="1:9" thickTop="1" x14ac:dyDescent="0.2">
      <c r="A33" s="119" t="s">
        <v>138</v>
      </c>
      <c r="B33" s="16">
        <v>664.35856573705098</v>
      </c>
      <c r="C33" s="16">
        <v>830.86400000000003</v>
      </c>
      <c r="D33" s="16">
        <v>1244.2619047619</v>
      </c>
      <c r="E33" s="2"/>
      <c r="F33" s="16">
        <v>1211.24590163934</v>
      </c>
      <c r="G33" s="11">
        <v>1155.3968253968201</v>
      </c>
      <c r="H33" s="12">
        <v>1265.546875</v>
      </c>
      <c r="I33" s="9">
        <v>1341.921875</v>
      </c>
    </row>
    <row r="34" spans="1:9" ht="12" x14ac:dyDescent="0.2">
      <c r="A34" s="119" t="s">
        <v>139</v>
      </c>
      <c r="B34" s="16">
        <v>3716.5378486055702</v>
      </c>
      <c r="C34" s="16">
        <v>4680.18</v>
      </c>
      <c r="D34" s="16">
        <v>6762.8452380952303</v>
      </c>
      <c r="E34" s="2"/>
      <c r="F34" s="16">
        <v>6786.52459016393</v>
      </c>
      <c r="G34" s="11">
        <v>6473.4444444444398</v>
      </c>
      <c r="H34" s="12">
        <v>6779.34375</v>
      </c>
      <c r="I34" s="9">
        <v>7008.65625</v>
      </c>
    </row>
    <row r="35" spans="1:9" ht="12" x14ac:dyDescent="0.2">
      <c r="A35" s="118" t="s">
        <v>153</v>
      </c>
      <c r="B35" s="16">
        <v>4820.2589641434197</v>
      </c>
      <c r="C35" s="16">
        <v>5802.7</v>
      </c>
      <c r="D35" s="16">
        <v>8228.6706349206306</v>
      </c>
      <c r="E35" s="2"/>
      <c r="F35" s="16">
        <v>8622.3442622950806</v>
      </c>
      <c r="G35" s="11">
        <v>7765.3015873015802</v>
      </c>
      <c r="H35" s="12">
        <v>8194.375</v>
      </c>
      <c r="I35" s="9">
        <v>8343.875</v>
      </c>
    </row>
    <row r="36" spans="1:9" ht="12" x14ac:dyDescent="0.2">
      <c r="A36" s="118" t="s">
        <v>154</v>
      </c>
      <c r="B36" s="16">
        <v>28.3426294820717</v>
      </c>
      <c r="C36" s="16">
        <v>44.9</v>
      </c>
      <c r="D36" s="16">
        <v>49.376984126984098</v>
      </c>
      <c r="E36" s="2"/>
      <c r="F36" s="16">
        <v>79.655737704917996</v>
      </c>
      <c r="G36" s="11">
        <v>39.301587301587297</v>
      </c>
      <c r="H36" s="12">
        <v>38.921875</v>
      </c>
      <c r="I36" s="9">
        <v>40.890625</v>
      </c>
    </row>
    <row r="37" spans="1:9" ht="12" x14ac:dyDescent="0.2">
      <c r="A37" s="118" t="s">
        <v>155</v>
      </c>
      <c r="B37" s="16">
        <v>1571.0876494023901</v>
      </c>
      <c r="C37" s="16">
        <v>1846.6279999999999</v>
      </c>
      <c r="D37" s="16">
        <v>2349.4365079365002</v>
      </c>
      <c r="E37" s="2"/>
      <c r="F37" s="16">
        <v>2379.3934426229498</v>
      </c>
      <c r="G37" s="11">
        <v>2272.38095238095</v>
      </c>
      <c r="H37" s="12">
        <v>2354.78125</v>
      </c>
      <c r="I37" s="9">
        <v>2391.390625</v>
      </c>
    </row>
    <row r="38" spans="1:9" ht="12" x14ac:dyDescent="0.2">
      <c r="A38" s="118" t="s">
        <v>156</v>
      </c>
      <c r="B38" s="16">
        <v>1653.7131474103501</v>
      </c>
      <c r="C38" s="16">
        <v>1783.104</v>
      </c>
      <c r="D38" s="16">
        <v>2585.48809523809</v>
      </c>
      <c r="E38" s="2"/>
      <c r="F38" s="16">
        <v>2554.9508196721299</v>
      </c>
      <c r="G38" s="11">
        <v>2479.9682539682499</v>
      </c>
      <c r="H38" s="12">
        <v>2668.78125</v>
      </c>
      <c r="I38" s="9">
        <v>2635.171875</v>
      </c>
    </row>
    <row r="39" spans="1:9" ht="12" x14ac:dyDescent="0.2">
      <c r="A39" s="118" t="s">
        <v>157</v>
      </c>
      <c r="B39" s="16">
        <v>4765.9760956175196</v>
      </c>
      <c r="C39" s="16">
        <v>5911.1239999999998</v>
      </c>
      <c r="D39" s="16">
        <v>8041.99603174603</v>
      </c>
      <c r="E39" s="2"/>
      <c r="F39" s="16">
        <v>8526.4426229508099</v>
      </c>
      <c r="G39" s="11">
        <v>7597.0158730158701</v>
      </c>
      <c r="H39" s="12">
        <v>7919.296875</v>
      </c>
      <c r="I39" s="9">
        <v>8140.984375</v>
      </c>
    </row>
    <row r="40" spans="1:9" ht="12" x14ac:dyDescent="0.2">
      <c r="A40" s="118" t="s">
        <v>158</v>
      </c>
      <c r="B40" s="16">
        <v>1880.7689243027801</v>
      </c>
      <c r="C40" s="16">
        <v>1985.048</v>
      </c>
      <c r="D40" s="16">
        <v>2371.88888888888</v>
      </c>
      <c r="E40" s="2"/>
      <c r="F40" s="16">
        <v>2640.6229508196702</v>
      </c>
      <c r="G40" s="11">
        <v>2208.88888888888</v>
      </c>
      <c r="H40" s="12">
        <v>2398.8125</v>
      </c>
      <c r="I40" s="9">
        <v>2249.28125</v>
      </c>
    </row>
    <row r="41" spans="1:9" ht="12" x14ac:dyDescent="0.2">
      <c r="A41" s="118" t="s">
        <v>159</v>
      </c>
      <c r="B41" s="16">
        <v>4313.5776892430204</v>
      </c>
      <c r="C41" s="16">
        <v>5324.56</v>
      </c>
      <c r="D41" s="16">
        <v>7622.4325396825298</v>
      </c>
      <c r="E41" s="2"/>
      <c r="F41" s="16">
        <v>7838.5409836065501</v>
      </c>
      <c r="G41" s="11">
        <v>7396.1428571428496</v>
      </c>
      <c r="H41" s="12">
        <v>7737.046875</v>
      </c>
      <c r="I41" s="9">
        <v>7524.59375</v>
      </c>
    </row>
    <row r="42" spans="1:9" ht="12" x14ac:dyDescent="0.2">
      <c r="A42" s="118" t="s">
        <v>160</v>
      </c>
      <c r="B42" s="16">
        <v>225.342629482071</v>
      </c>
      <c r="C42" s="16">
        <v>384.62</v>
      </c>
      <c r="D42" s="16">
        <v>633.16269841269798</v>
      </c>
      <c r="E42" s="2"/>
      <c r="F42" s="16">
        <v>602.22950819672099</v>
      </c>
      <c r="G42" s="11">
        <v>471.95238095238</v>
      </c>
      <c r="H42" s="12">
        <v>452.21875</v>
      </c>
      <c r="I42" s="9">
        <v>1002.28125</v>
      </c>
    </row>
    <row r="43" spans="1:9" ht="12" x14ac:dyDescent="0.2">
      <c r="A43" s="118" t="s">
        <v>200</v>
      </c>
      <c r="B43" s="16">
        <v>0</v>
      </c>
      <c r="C43" s="16">
        <v>0</v>
      </c>
      <c r="D43" s="16">
        <v>0</v>
      </c>
      <c r="E43" s="2"/>
      <c r="F43" s="16">
        <v>0</v>
      </c>
      <c r="G43" s="11">
        <v>0</v>
      </c>
      <c r="H43" s="12">
        <v>0</v>
      </c>
      <c r="I43" s="9">
        <v>0</v>
      </c>
    </row>
    <row r="44" spans="1:9" ht="12" x14ac:dyDescent="0.2">
      <c r="A44" s="118" t="s">
        <v>150</v>
      </c>
      <c r="B44" s="16">
        <v>28.374501992031799</v>
      </c>
      <c r="C44" s="16">
        <v>33.676000000000002</v>
      </c>
      <c r="D44" s="16">
        <v>49.952380952380899</v>
      </c>
      <c r="E44" s="2"/>
      <c r="F44" s="16">
        <v>47.377049180327802</v>
      </c>
      <c r="G44" s="11">
        <v>47.142857142857103</v>
      </c>
      <c r="H44" s="12">
        <v>51.296875</v>
      </c>
      <c r="I44" s="9">
        <v>53.828125</v>
      </c>
    </row>
    <row r="45" spans="1:9" ht="12" x14ac:dyDescent="0.2">
      <c r="A45" s="119" t="s">
        <v>137</v>
      </c>
      <c r="B45" s="16">
        <v>0</v>
      </c>
      <c r="C45" s="16">
        <v>0</v>
      </c>
      <c r="D45" s="16">
        <v>0</v>
      </c>
      <c r="E45" s="2"/>
      <c r="F45" s="16">
        <v>0</v>
      </c>
      <c r="G45" s="11">
        <v>0</v>
      </c>
      <c r="H45" s="12">
        <v>0</v>
      </c>
      <c r="I45" s="9">
        <v>0</v>
      </c>
    </row>
    <row r="46" spans="1:9" ht="12" x14ac:dyDescent="0.2">
      <c r="A46" s="119" t="s">
        <v>147</v>
      </c>
      <c r="B46" s="16">
        <v>0</v>
      </c>
      <c r="C46" s="16">
        <v>0</v>
      </c>
      <c r="D46" s="16">
        <v>0</v>
      </c>
      <c r="E46" s="2"/>
      <c r="F46" s="16">
        <v>0</v>
      </c>
      <c r="G46" s="11">
        <v>0</v>
      </c>
      <c r="H46" s="12">
        <v>0</v>
      </c>
      <c r="I46" s="9">
        <v>0</v>
      </c>
    </row>
    <row r="47" spans="1:9" ht="12" x14ac:dyDescent="0.2">
      <c r="A47" s="119" t="s">
        <v>148</v>
      </c>
      <c r="B47" s="16">
        <v>3.9840637450199202E-3</v>
      </c>
      <c r="C47" s="16">
        <v>1.6E-2</v>
      </c>
      <c r="D47" s="16">
        <v>0</v>
      </c>
      <c r="E47" s="2"/>
      <c r="F47" s="16">
        <v>0</v>
      </c>
      <c r="G47" s="11">
        <v>0</v>
      </c>
      <c r="H47" s="12">
        <v>0</v>
      </c>
      <c r="I47" s="9">
        <v>0</v>
      </c>
    </row>
    <row r="48" spans="1:9" ht="12" x14ac:dyDescent="0.2">
      <c r="A48" s="119" t="s">
        <v>149</v>
      </c>
      <c r="B48" s="16">
        <v>0.37848605577689198</v>
      </c>
      <c r="C48" s="16">
        <v>0.17599999999999999</v>
      </c>
      <c r="D48" s="16">
        <v>0.226190476190476</v>
      </c>
      <c r="E48" s="2"/>
      <c r="F48" s="16">
        <v>0.14754098360655701</v>
      </c>
      <c r="G48" s="11">
        <v>0.19047619047618999</v>
      </c>
      <c r="H48" s="12">
        <v>0.25</v>
      </c>
      <c r="I48" s="9">
        <v>0.3125</v>
      </c>
    </row>
    <row r="49" spans="1:9" ht="12" x14ac:dyDescent="0.2">
      <c r="A49" s="119" t="s">
        <v>138</v>
      </c>
      <c r="B49" s="16">
        <v>7.1354581673306701</v>
      </c>
      <c r="C49" s="16">
        <v>7.4</v>
      </c>
      <c r="D49" s="16">
        <v>11.6547619047619</v>
      </c>
      <c r="E49" s="2"/>
      <c r="F49" s="16">
        <v>10.327868852459</v>
      </c>
      <c r="G49" s="11">
        <v>10.523809523809501</v>
      </c>
      <c r="H49" s="12">
        <v>12.375</v>
      </c>
      <c r="I49" s="9">
        <v>13.3125</v>
      </c>
    </row>
    <row r="50" spans="1:9" ht="12" x14ac:dyDescent="0.2">
      <c r="A50" s="119" t="s">
        <v>139</v>
      </c>
      <c r="B50" s="16">
        <v>20.856573705179201</v>
      </c>
      <c r="C50" s="16">
        <v>26.084</v>
      </c>
      <c r="D50" s="16">
        <v>38.071428571428498</v>
      </c>
      <c r="E50" s="2"/>
      <c r="F50" s="16">
        <v>36.9016393442622</v>
      </c>
      <c r="G50" s="11">
        <v>36.428571428571402</v>
      </c>
      <c r="H50" s="12">
        <v>38.671875</v>
      </c>
      <c r="I50" s="9">
        <v>40.203125</v>
      </c>
    </row>
    <row r="51" spans="1:9" ht="12" x14ac:dyDescent="0.2">
      <c r="A51" s="57" t="s">
        <v>178</v>
      </c>
      <c r="B51" s="16"/>
      <c r="C51" s="16"/>
      <c r="D51" s="16"/>
      <c r="E51" s="2"/>
      <c r="F51" s="16"/>
      <c r="G51" s="11"/>
      <c r="H51" s="12"/>
      <c r="I51" s="9"/>
    </row>
    <row r="52" spans="1:9" ht="12" x14ac:dyDescent="0.2">
      <c r="A52" s="118" t="s">
        <v>1</v>
      </c>
      <c r="B52" s="16">
        <v>105.729083665338</v>
      </c>
      <c r="C52" s="16">
        <v>147.952</v>
      </c>
      <c r="D52" s="16">
        <v>157.65873015873001</v>
      </c>
      <c r="E52" s="2"/>
      <c r="F52" s="16">
        <v>184.13114754098299</v>
      </c>
      <c r="G52" s="11">
        <v>133.555555555555</v>
      </c>
      <c r="H52" s="12">
        <v>162.640625</v>
      </c>
      <c r="I52" s="9">
        <v>151.171875</v>
      </c>
    </row>
    <row r="53" spans="1:9" ht="12" x14ac:dyDescent="0.2">
      <c r="A53" s="119" t="s">
        <v>137</v>
      </c>
      <c r="B53" s="16">
        <v>1.0278884462151301</v>
      </c>
      <c r="C53" s="16">
        <v>2.1680000000000001</v>
      </c>
      <c r="D53" s="16">
        <v>2.5277777777777701</v>
      </c>
      <c r="E53" s="2"/>
      <c r="F53" s="16">
        <v>2.7540983606557301</v>
      </c>
      <c r="G53" s="11">
        <v>3.6666666666666599</v>
      </c>
      <c r="H53" s="12">
        <v>1.390625</v>
      </c>
      <c r="I53" s="9">
        <v>2.328125</v>
      </c>
    </row>
    <row r="54" spans="1:9" ht="12" x14ac:dyDescent="0.2">
      <c r="A54" s="119" t="s">
        <v>147</v>
      </c>
      <c r="B54" s="16">
        <v>2.6533864541832601</v>
      </c>
      <c r="C54" s="16">
        <v>4.12</v>
      </c>
      <c r="D54" s="16">
        <v>5.6031746031746001</v>
      </c>
      <c r="E54" s="2"/>
      <c r="F54" s="16">
        <v>6.4590163934426199</v>
      </c>
      <c r="G54" s="11">
        <v>6.9523809523809499</v>
      </c>
      <c r="H54" s="12">
        <v>3.171875</v>
      </c>
      <c r="I54" s="9">
        <v>5.890625</v>
      </c>
    </row>
    <row r="55" spans="1:9" ht="12" x14ac:dyDescent="0.2">
      <c r="A55" s="119" t="s">
        <v>148</v>
      </c>
      <c r="B55" s="16">
        <v>3</v>
      </c>
      <c r="C55" s="16">
        <v>4.9640000000000004</v>
      </c>
      <c r="D55" s="16">
        <v>6.5079365079364999</v>
      </c>
      <c r="E55" s="2"/>
      <c r="F55" s="16">
        <v>8.0491803278688501</v>
      </c>
      <c r="G55" s="11">
        <v>6.5238095238095202</v>
      </c>
      <c r="H55" s="12">
        <v>4.859375</v>
      </c>
      <c r="I55" s="9">
        <v>6.671875</v>
      </c>
    </row>
    <row r="56" spans="1:9" ht="12" x14ac:dyDescent="0.2">
      <c r="A56" s="119" t="s">
        <v>149</v>
      </c>
      <c r="B56" s="16">
        <v>9.3745019920318704</v>
      </c>
      <c r="C56" s="16">
        <v>13.484</v>
      </c>
      <c r="D56" s="16">
        <v>17.710317460317398</v>
      </c>
      <c r="E56" s="2"/>
      <c r="F56" s="16">
        <v>21.524590163934398</v>
      </c>
      <c r="G56" s="11">
        <v>17.8095238095238</v>
      </c>
      <c r="H56" s="12">
        <v>12.71875</v>
      </c>
      <c r="I56" s="9">
        <v>18.96875</v>
      </c>
    </row>
    <row r="57" spans="1:9" thickBot="1" x14ac:dyDescent="0.25">
      <c r="A57" s="120" t="s">
        <v>138</v>
      </c>
      <c r="B57" s="16">
        <v>13.4382470119521</v>
      </c>
      <c r="C57" s="16">
        <v>12.98</v>
      </c>
      <c r="D57" s="16">
        <v>16.8650793650793</v>
      </c>
      <c r="E57" s="2"/>
      <c r="F57" s="16">
        <v>17.573770491803199</v>
      </c>
      <c r="G57" s="11">
        <v>16.285714285714199</v>
      </c>
      <c r="H57" s="12">
        <v>15.875</v>
      </c>
      <c r="I57" s="9">
        <v>17.75</v>
      </c>
    </row>
    <row r="58" spans="1:9" thickTop="1" x14ac:dyDescent="0.2">
      <c r="A58" s="119" t="s">
        <v>139</v>
      </c>
      <c r="B58" s="16">
        <v>76.235059760956105</v>
      </c>
      <c r="C58" s="16">
        <v>110.236</v>
      </c>
      <c r="D58" s="16">
        <v>108.444444444444</v>
      </c>
      <c r="E58" s="2"/>
      <c r="F58" s="16">
        <v>127.77049180327801</v>
      </c>
      <c r="G58" s="11">
        <v>82.317460317460302</v>
      </c>
      <c r="H58" s="12">
        <v>124.625</v>
      </c>
      <c r="I58" s="9">
        <v>99.5625</v>
      </c>
    </row>
    <row r="59" spans="1:9" ht="12" x14ac:dyDescent="0.2">
      <c r="A59" s="118" t="s">
        <v>58</v>
      </c>
      <c r="B59" s="16">
        <v>89.585657370517893</v>
      </c>
      <c r="C59" s="16">
        <v>121.688</v>
      </c>
      <c r="D59" s="16">
        <v>119.626984126984</v>
      </c>
      <c r="E59" s="2"/>
      <c r="F59" s="16">
        <v>139.36065573770401</v>
      </c>
      <c r="G59" s="11">
        <v>91.015873015872998</v>
      </c>
      <c r="H59" s="12">
        <v>140.0625</v>
      </c>
      <c r="I59" s="9">
        <v>108.546875</v>
      </c>
    </row>
    <row r="60" spans="1:9" ht="12" x14ac:dyDescent="0.2">
      <c r="A60" s="118" t="s">
        <v>151</v>
      </c>
      <c r="B60" s="16">
        <v>0.51394422310756904</v>
      </c>
      <c r="C60" s="16">
        <v>7.992</v>
      </c>
      <c r="D60" s="16">
        <v>7.1825396825396801</v>
      </c>
      <c r="E60" s="2"/>
      <c r="F60" s="16">
        <v>11.442622950819599</v>
      </c>
      <c r="G60" s="11">
        <v>12</v>
      </c>
      <c r="H60" s="12">
        <v>2.84375</v>
      </c>
      <c r="I60" s="9">
        <v>2.71875</v>
      </c>
    </row>
    <row r="61" spans="1:9" ht="12" x14ac:dyDescent="0.2">
      <c r="A61" s="119" t="s">
        <v>137</v>
      </c>
      <c r="B61" s="16">
        <v>5.97609561752988E-2</v>
      </c>
      <c r="C61" s="16">
        <v>0.63200000000000001</v>
      </c>
      <c r="D61" s="16">
        <v>0.78968253968253899</v>
      </c>
      <c r="E61" s="2"/>
      <c r="F61" s="16">
        <v>0.86885245901639296</v>
      </c>
      <c r="G61" s="11">
        <v>1.9523809523809501</v>
      </c>
      <c r="H61" s="12">
        <v>0.171875</v>
      </c>
      <c r="I61" s="9">
        <v>0.1875</v>
      </c>
    </row>
    <row r="62" spans="1:9" ht="12" x14ac:dyDescent="0.2">
      <c r="A62" s="119" t="s">
        <v>147</v>
      </c>
      <c r="B62" s="16">
        <v>0.139442231075697</v>
      </c>
      <c r="C62" s="16">
        <v>1.272</v>
      </c>
      <c r="D62" s="16">
        <v>1.3571428571428501</v>
      </c>
      <c r="E62" s="2"/>
      <c r="F62" s="16">
        <v>2.0163934426229502</v>
      </c>
      <c r="G62" s="11">
        <v>2.5396825396825302</v>
      </c>
      <c r="H62" s="12">
        <v>0.4375</v>
      </c>
      <c r="I62" s="9">
        <v>0.484375</v>
      </c>
    </row>
    <row r="63" spans="1:9" ht="12" x14ac:dyDescent="0.2">
      <c r="A63" s="119" t="s">
        <v>148</v>
      </c>
      <c r="B63" s="16">
        <v>7.5697211155378405E-2</v>
      </c>
      <c r="C63" s="16">
        <v>1.444</v>
      </c>
      <c r="D63" s="16">
        <v>1.1547619047619</v>
      </c>
      <c r="E63" s="2"/>
      <c r="F63" s="16">
        <v>1.9672131147540901</v>
      </c>
      <c r="G63" s="11">
        <v>1.7460317460317401</v>
      </c>
      <c r="H63" s="12">
        <v>0.421875</v>
      </c>
      <c r="I63" s="9">
        <v>0.53125</v>
      </c>
    </row>
    <row r="64" spans="1:9" ht="12" x14ac:dyDescent="0.2">
      <c r="A64" s="119" t="s">
        <v>149</v>
      </c>
      <c r="B64" s="16">
        <v>0.147410358565737</v>
      </c>
      <c r="C64" s="16">
        <v>3.0640000000000001</v>
      </c>
      <c r="D64" s="16">
        <v>2.6825396825396801</v>
      </c>
      <c r="E64" s="2"/>
      <c r="F64" s="16">
        <v>5.0983606557377001</v>
      </c>
      <c r="G64" s="11">
        <v>3.5873015873015799</v>
      </c>
      <c r="H64" s="12">
        <v>1.0625</v>
      </c>
      <c r="I64" s="9">
        <v>1.109375</v>
      </c>
    </row>
    <row r="65" spans="1:9" ht="12" x14ac:dyDescent="0.2">
      <c r="A65" s="119" t="s">
        <v>138</v>
      </c>
      <c r="B65" s="16">
        <v>9.16334661354581E-2</v>
      </c>
      <c r="C65" s="16">
        <v>1.3720000000000001</v>
      </c>
      <c r="D65" s="16">
        <v>1.09523809523809</v>
      </c>
      <c r="E65" s="2"/>
      <c r="F65" s="16">
        <v>1.4754098360655701</v>
      </c>
      <c r="G65" s="11">
        <v>1.92063492063492</v>
      </c>
      <c r="H65" s="12">
        <v>0.6875</v>
      </c>
      <c r="I65" s="9">
        <v>0.328125</v>
      </c>
    </row>
    <row r="66" spans="1:9" ht="12" x14ac:dyDescent="0.2">
      <c r="A66" s="119" t="s">
        <v>139</v>
      </c>
      <c r="B66" s="16">
        <v>0</v>
      </c>
      <c r="C66" s="16">
        <v>0.20799999999999999</v>
      </c>
      <c r="D66" s="16">
        <v>0.103174603174603</v>
      </c>
      <c r="E66" s="2"/>
      <c r="F66" s="16">
        <v>1.63934426229508E-2</v>
      </c>
      <c r="G66" s="11">
        <v>0.25396825396825301</v>
      </c>
      <c r="H66" s="12">
        <v>6.25E-2</v>
      </c>
      <c r="I66" s="9">
        <v>7.8125E-2</v>
      </c>
    </row>
    <row r="67" spans="1:9" ht="12" x14ac:dyDescent="0.2">
      <c r="A67" s="118" t="s">
        <v>152</v>
      </c>
      <c r="B67" s="16">
        <v>105.21513944223101</v>
      </c>
      <c r="C67" s="16">
        <v>139.96</v>
      </c>
      <c r="D67" s="16">
        <v>150.47619047619</v>
      </c>
      <c r="E67" s="2"/>
      <c r="F67" s="16">
        <v>172.68852459016301</v>
      </c>
      <c r="G67" s="11">
        <v>121.555555555555</v>
      </c>
      <c r="H67" s="12">
        <v>159.796875</v>
      </c>
      <c r="I67" s="9">
        <v>148.453125</v>
      </c>
    </row>
    <row r="68" spans="1:9" ht="12" x14ac:dyDescent="0.2">
      <c r="A68" s="119" t="s">
        <v>137</v>
      </c>
      <c r="B68" s="16">
        <v>0.96812749003984</v>
      </c>
      <c r="C68" s="16">
        <v>1.536</v>
      </c>
      <c r="D68" s="16">
        <v>1.7380952380952299</v>
      </c>
      <c r="E68" s="2"/>
      <c r="F68" s="16">
        <v>1.8852459016393399</v>
      </c>
      <c r="G68" s="11">
        <v>1.71428571428571</v>
      </c>
      <c r="H68" s="12">
        <v>1.21875</v>
      </c>
      <c r="I68" s="9">
        <v>2.140625</v>
      </c>
    </row>
    <row r="69" spans="1:9" ht="12" x14ac:dyDescent="0.2">
      <c r="A69" s="119" t="s">
        <v>147</v>
      </c>
      <c r="B69" s="16">
        <v>2.5139442231075599</v>
      </c>
      <c r="C69" s="16">
        <v>2.8479999999999999</v>
      </c>
      <c r="D69" s="16">
        <v>4.2460317460317398</v>
      </c>
      <c r="E69" s="2"/>
      <c r="F69" s="16">
        <v>4.4426229508196702</v>
      </c>
      <c r="G69" s="11">
        <v>4.4126984126984103</v>
      </c>
      <c r="H69" s="12">
        <v>2.734375</v>
      </c>
      <c r="I69" s="9">
        <v>5.40625</v>
      </c>
    </row>
    <row r="70" spans="1:9" ht="12" x14ac:dyDescent="0.2">
      <c r="A70" s="119" t="s">
        <v>148</v>
      </c>
      <c r="B70" s="16">
        <v>2.9243027888446198</v>
      </c>
      <c r="C70" s="16">
        <v>3.52</v>
      </c>
      <c r="D70" s="16">
        <v>5.3531746031746001</v>
      </c>
      <c r="E70" s="2"/>
      <c r="F70" s="16">
        <v>6.0819672131147504</v>
      </c>
      <c r="G70" s="11">
        <v>4.7777777777777697</v>
      </c>
      <c r="H70" s="12">
        <v>4.4375</v>
      </c>
      <c r="I70" s="9">
        <v>6.140625</v>
      </c>
    </row>
    <row r="71" spans="1:9" ht="12" x14ac:dyDescent="0.2">
      <c r="A71" s="119" t="s">
        <v>149</v>
      </c>
      <c r="B71" s="16">
        <v>9.2270916334661308</v>
      </c>
      <c r="C71" s="16">
        <v>10.42</v>
      </c>
      <c r="D71" s="16">
        <v>15.0277777777777</v>
      </c>
      <c r="E71" s="2"/>
      <c r="F71" s="16">
        <v>16.426229508196698</v>
      </c>
      <c r="G71" s="11">
        <v>14.2222222222222</v>
      </c>
      <c r="H71" s="12">
        <v>11.65625</v>
      </c>
      <c r="I71" s="9">
        <v>17.859375</v>
      </c>
    </row>
    <row r="72" spans="1:9" ht="12" x14ac:dyDescent="0.2">
      <c r="A72" s="119" t="s">
        <v>138</v>
      </c>
      <c r="B72" s="16">
        <v>13.3466135458167</v>
      </c>
      <c r="C72" s="16">
        <v>11.608000000000001</v>
      </c>
      <c r="D72" s="16">
        <v>15.7698412698412</v>
      </c>
      <c r="E72" s="2"/>
      <c r="F72" s="16">
        <v>16.0983606557377</v>
      </c>
      <c r="G72" s="11">
        <v>14.3650793650793</v>
      </c>
      <c r="H72" s="12">
        <v>15.1875</v>
      </c>
      <c r="I72" s="9">
        <v>17.421875</v>
      </c>
    </row>
    <row r="73" spans="1:9" ht="12" x14ac:dyDescent="0.2">
      <c r="A73" s="119" t="s">
        <v>139</v>
      </c>
      <c r="B73" s="16">
        <v>76.235059760956105</v>
      </c>
      <c r="C73" s="16">
        <v>110.02800000000001</v>
      </c>
      <c r="D73" s="16">
        <v>108.341269841269</v>
      </c>
      <c r="E73" s="2"/>
      <c r="F73" s="16">
        <v>127.75409836065499</v>
      </c>
      <c r="G73" s="11">
        <v>82.063492063492006</v>
      </c>
      <c r="H73" s="12">
        <v>124.5625</v>
      </c>
      <c r="I73" s="9">
        <v>99.484375</v>
      </c>
    </row>
    <row r="74" spans="1:9" ht="12" x14ac:dyDescent="0.2">
      <c r="A74" s="118" t="s">
        <v>153</v>
      </c>
      <c r="B74" s="16">
        <v>81.733067729083601</v>
      </c>
      <c r="C74" s="16">
        <v>110.596</v>
      </c>
      <c r="D74" s="16">
        <v>120.16269841269801</v>
      </c>
      <c r="E74" s="2"/>
      <c r="F74" s="16">
        <v>141.93442622950801</v>
      </c>
      <c r="G74" s="11">
        <v>109.571428571428</v>
      </c>
      <c r="H74" s="12">
        <v>125.453125</v>
      </c>
      <c r="I74" s="9">
        <v>104.546875</v>
      </c>
    </row>
    <row r="75" spans="1:9" ht="12" x14ac:dyDescent="0.2">
      <c r="A75" s="118" t="s">
        <v>154</v>
      </c>
      <c r="B75" s="16">
        <v>0.808764940239043</v>
      </c>
      <c r="C75" s="16">
        <v>1.8560000000000001</v>
      </c>
      <c r="D75" s="16">
        <v>0.28571428571428498</v>
      </c>
      <c r="E75" s="2"/>
      <c r="F75" s="16">
        <v>0.13114754098360601</v>
      </c>
      <c r="G75" s="11">
        <v>0.58730158730158699</v>
      </c>
      <c r="H75" s="12">
        <v>0.203125</v>
      </c>
      <c r="I75" s="9">
        <v>0.21875</v>
      </c>
    </row>
    <row r="76" spans="1:9" ht="12" x14ac:dyDescent="0.2">
      <c r="A76" s="118" t="s">
        <v>155</v>
      </c>
      <c r="B76" s="16">
        <v>23.187250996015901</v>
      </c>
      <c r="C76" s="16">
        <v>35.5</v>
      </c>
      <c r="D76" s="16">
        <v>37.210317460317398</v>
      </c>
      <c r="E76" s="2"/>
      <c r="F76" s="16">
        <v>42.065573770491802</v>
      </c>
      <c r="G76" s="11">
        <v>23.396825396825299</v>
      </c>
      <c r="H76" s="12">
        <v>36.984375</v>
      </c>
      <c r="I76" s="9">
        <v>46.40625</v>
      </c>
    </row>
    <row r="77" spans="1:9" ht="12" x14ac:dyDescent="0.2">
      <c r="A77" s="118" t="s">
        <v>156</v>
      </c>
      <c r="B77" s="16">
        <v>5.4661354581673303</v>
      </c>
      <c r="C77" s="16">
        <v>7.54</v>
      </c>
      <c r="D77" s="16">
        <v>2.3253968253968198</v>
      </c>
      <c r="E77" s="2"/>
      <c r="F77" s="16">
        <v>0.45901639344262202</v>
      </c>
      <c r="G77" s="11">
        <v>3.71428571428571</v>
      </c>
      <c r="H77" s="12">
        <v>1.59375</v>
      </c>
      <c r="I77" s="9">
        <v>3.46875</v>
      </c>
    </row>
    <row r="78" spans="1:9" ht="12" x14ac:dyDescent="0.2">
      <c r="A78" s="118" t="s">
        <v>157</v>
      </c>
      <c r="B78" s="16">
        <v>100.26294820717099</v>
      </c>
      <c r="C78" s="16">
        <v>140.41200000000001</v>
      </c>
      <c r="D78" s="16">
        <v>155.333333333333</v>
      </c>
      <c r="E78" s="2"/>
      <c r="F78" s="16">
        <v>183.67213114754</v>
      </c>
      <c r="G78" s="11">
        <v>129.841269841269</v>
      </c>
      <c r="H78" s="12">
        <v>161.046875</v>
      </c>
      <c r="I78" s="9">
        <v>147.703125</v>
      </c>
    </row>
    <row r="79" spans="1:9" ht="12" x14ac:dyDescent="0.2">
      <c r="A79" s="118" t="s">
        <v>158</v>
      </c>
      <c r="B79" s="16">
        <v>34.5617529880478</v>
      </c>
      <c r="C79" s="16">
        <v>51.48</v>
      </c>
      <c r="D79" s="16">
        <v>52.718253968253897</v>
      </c>
      <c r="E79" s="2"/>
      <c r="F79" s="16">
        <v>57.442622950819597</v>
      </c>
      <c r="G79" s="11">
        <v>63.3333333333333</v>
      </c>
      <c r="H79" s="12">
        <v>48.421875</v>
      </c>
      <c r="I79" s="9">
        <v>42.0625</v>
      </c>
    </row>
    <row r="80" spans="1:9" ht="12" x14ac:dyDescent="0.2">
      <c r="A80" s="118" t="s">
        <v>159</v>
      </c>
      <c r="B80" s="16">
        <v>71.027888446215101</v>
      </c>
      <c r="C80" s="16">
        <v>94.388000000000005</v>
      </c>
      <c r="D80" s="16">
        <v>103.64682539682499</v>
      </c>
      <c r="E80" s="2"/>
      <c r="F80" s="16">
        <v>123.950819672131</v>
      </c>
      <c r="G80" s="11">
        <v>69.952380952380906</v>
      </c>
      <c r="H80" s="12">
        <v>113.03125</v>
      </c>
      <c r="I80" s="9">
        <v>108.078125</v>
      </c>
    </row>
    <row r="81" spans="1:9" ht="12" x14ac:dyDescent="0.2">
      <c r="A81" s="118" t="s">
        <v>160</v>
      </c>
      <c r="B81" s="16">
        <v>0.139442231075697</v>
      </c>
      <c r="C81" s="16">
        <v>2.0840000000000001</v>
      </c>
      <c r="D81" s="16">
        <v>1.2936507936507899</v>
      </c>
      <c r="E81" s="2"/>
      <c r="F81" s="16">
        <v>2.7377049180327799</v>
      </c>
      <c r="G81" s="11">
        <v>0.26984126984126899</v>
      </c>
      <c r="H81" s="12">
        <v>1.1875</v>
      </c>
      <c r="I81" s="9">
        <v>1.03125</v>
      </c>
    </row>
    <row r="82" spans="1:9" ht="12" x14ac:dyDescent="0.2">
      <c r="A82" s="118" t="s">
        <v>200</v>
      </c>
      <c r="B82" s="16"/>
      <c r="C82" s="16"/>
      <c r="D82" s="16">
        <v>0</v>
      </c>
      <c r="E82" s="2"/>
      <c r="F82" s="16">
        <v>0</v>
      </c>
      <c r="G82" s="11">
        <v>0</v>
      </c>
      <c r="H82" s="12">
        <v>0</v>
      </c>
      <c r="I82" s="9">
        <v>0</v>
      </c>
    </row>
    <row r="83" spans="1:9" ht="12" x14ac:dyDescent="0.2">
      <c r="A83" s="118" t="s">
        <v>150</v>
      </c>
      <c r="B83" s="16">
        <v>0</v>
      </c>
      <c r="C83" s="16">
        <v>0</v>
      </c>
      <c r="D83" s="16">
        <v>0</v>
      </c>
      <c r="E83" s="2"/>
      <c r="F83" s="16">
        <v>0</v>
      </c>
      <c r="G83" s="11">
        <v>0</v>
      </c>
      <c r="H83" s="12">
        <v>0</v>
      </c>
      <c r="I83" s="9">
        <v>0</v>
      </c>
    </row>
    <row r="84" spans="1:9" ht="12" x14ac:dyDescent="0.2">
      <c r="A84" s="119" t="s">
        <v>137</v>
      </c>
      <c r="B84" s="16">
        <v>0</v>
      </c>
      <c r="C84" s="16">
        <v>0</v>
      </c>
      <c r="D84" s="16">
        <v>0</v>
      </c>
      <c r="E84" s="2"/>
      <c r="F84" s="16">
        <v>0</v>
      </c>
      <c r="G84" s="11">
        <v>0</v>
      </c>
      <c r="H84" s="12">
        <v>0</v>
      </c>
      <c r="I84" s="9">
        <v>0</v>
      </c>
    </row>
    <row r="85" spans="1:9" ht="12" x14ac:dyDescent="0.2">
      <c r="A85" s="119" t="s">
        <v>147</v>
      </c>
      <c r="B85" s="16">
        <v>0</v>
      </c>
      <c r="C85" s="16">
        <v>0</v>
      </c>
      <c r="D85" s="16">
        <v>0</v>
      </c>
      <c r="E85" s="2"/>
      <c r="F85" s="16">
        <v>0</v>
      </c>
      <c r="G85" s="11">
        <v>0</v>
      </c>
      <c r="H85" s="12">
        <v>0</v>
      </c>
      <c r="I85" s="9">
        <v>0</v>
      </c>
    </row>
    <row r="86" spans="1:9" ht="12" x14ac:dyDescent="0.2">
      <c r="A86" s="119" t="s">
        <v>148</v>
      </c>
      <c r="B86" s="16">
        <v>0</v>
      </c>
      <c r="C86" s="16">
        <v>0</v>
      </c>
      <c r="D86" s="16">
        <v>0</v>
      </c>
      <c r="E86" s="2"/>
      <c r="F86" s="16">
        <v>0</v>
      </c>
      <c r="G86" s="11">
        <v>0</v>
      </c>
      <c r="H86" s="12">
        <v>0</v>
      </c>
      <c r="I86" s="9">
        <v>0</v>
      </c>
    </row>
    <row r="87" spans="1:9" ht="12" x14ac:dyDescent="0.2">
      <c r="A87" s="119" t="s">
        <v>149</v>
      </c>
      <c r="B87" s="16">
        <v>0</v>
      </c>
      <c r="C87" s="16">
        <v>0</v>
      </c>
      <c r="D87" s="16">
        <v>0</v>
      </c>
      <c r="E87" s="2"/>
      <c r="F87" s="16">
        <v>0</v>
      </c>
      <c r="G87" s="11">
        <v>0</v>
      </c>
      <c r="H87" s="12">
        <v>0</v>
      </c>
      <c r="I87" s="9">
        <v>0</v>
      </c>
    </row>
    <row r="88" spans="1:9" ht="12" x14ac:dyDescent="0.2">
      <c r="A88" s="119" t="s">
        <v>138</v>
      </c>
      <c r="B88" s="16">
        <v>0</v>
      </c>
      <c r="C88" s="16">
        <v>0</v>
      </c>
      <c r="D88" s="16">
        <v>0</v>
      </c>
      <c r="E88" s="2"/>
      <c r="F88" s="16">
        <v>0</v>
      </c>
      <c r="G88" s="11">
        <v>0</v>
      </c>
      <c r="H88" s="12">
        <v>0</v>
      </c>
      <c r="I88" s="9">
        <v>0</v>
      </c>
    </row>
    <row r="89" spans="1:9" thickBot="1" x14ac:dyDescent="0.25">
      <c r="A89" s="119" t="s">
        <v>139</v>
      </c>
      <c r="B89" s="132">
        <v>0</v>
      </c>
      <c r="C89" s="132">
        <v>0</v>
      </c>
      <c r="D89" s="132">
        <v>0</v>
      </c>
      <c r="E89" s="2"/>
      <c r="F89" s="132">
        <v>0</v>
      </c>
      <c r="G89" s="132">
        <v>0</v>
      </c>
      <c r="H89" s="132">
        <v>0</v>
      </c>
      <c r="I89" s="5">
        <v>0</v>
      </c>
    </row>
    <row r="90" spans="1:9" ht="13.5" thickTop="1" x14ac:dyDescent="0.2">
      <c r="A90" s="88" t="s">
        <v>199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6"/>
  <sheetViews>
    <sheetView showGridLines="0" topLeftCell="A15" zoomScaleNormal="100" workbookViewId="0">
      <selection activeCell="I3" sqref="I3:I55"/>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164" t="s">
        <v>103</v>
      </c>
      <c r="B1" s="165"/>
      <c r="C1" s="165"/>
      <c r="D1" s="165"/>
      <c r="E1" s="165"/>
      <c r="F1" s="165"/>
      <c r="G1" s="165"/>
      <c r="H1" s="165"/>
      <c r="I1" s="165"/>
    </row>
    <row r="2" spans="1:9" ht="13.5" thickTop="1" x14ac:dyDescent="0.2">
      <c r="A2" s="138" t="s">
        <v>0</v>
      </c>
      <c r="B2" s="54">
        <v>2022</v>
      </c>
      <c r="C2" s="54">
        <v>2023</v>
      </c>
      <c r="D2" s="54">
        <v>2024</v>
      </c>
      <c r="E2" s="134"/>
      <c r="F2" s="54" t="s">
        <v>201</v>
      </c>
      <c r="G2" s="44" t="s">
        <v>202</v>
      </c>
      <c r="H2" s="45" t="s">
        <v>203</v>
      </c>
      <c r="I2" s="46" t="s">
        <v>204</v>
      </c>
    </row>
    <row r="3" spans="1:9" ht="13.5" thickBot="1" x14ac:dyDescent="0.25">
      <c r="A3" s="61" t="s">
        <v>1</v>
      </c>
      <c r="B3" s="10">
        <v>67357.454183266906</v>
      </c>
      <c r="C3" s="10">
        <v>84492.995999999999</v>
      </c>
      <c r="D3" s="10">
        <v>100486.642857142</v>
      </c>
      <c r="E3" s="2"/>
      <c r="F3" s="16">
        <v>98802.524590163899</v>
      </c>
      <c r="G3" s="12">
        <v>94959</v>
      </c>
      <c r="H3" s="12">
        <v>102136.75</v>
      </c>
      <c r="I3" s="9">
        <v>105882.984375</v>
      </c>
    </row>
    <row r="4" spans="1:9" ht="13.5" thickTop="1" x14ac:dyDescent="0.2">
      <c r="A4" s="121" t="s">
        <v>137</v>
      </c>
      <c r="B4" s="10">
        <v>48.992031872509898</v>
      </c>
      <c r="C4" s="10">
        <v>53.816000000000003</v>
      </c>
      <c r="D4" s="10">
        <v>3399.2817460317401</v>
      </c>
      <c r="E4" s="2"/>
      <c r="F4" s="16">
        <v>3376.47540983606</v>
      </c>
      <c r="G4" s="12">
        <v>3384.7301587301499</v>
      </c>
      <c r="H4" s="12">
        <v>3457.75</v>
      </c>
      <c r="I4" s="9">
        <v>3376.875</v>
      </c>
    </row>
    <row r="5" spans="1:9" x14ac:dyDescent="0.2">
      <c r="A5" s="121" t="s">
        <v>147</v>
      </c>
      <c r="B5" s="10">
        <v>436.74103585657298</v>
      </c>
      <c r="C5" s="10">
        <v>457.44400000000002</v>
      </c>
      <c r="D5" s="10">
        <v>97087.361111111095</v>
      </c>
      <c r="E5" s="2"/>
      <c r="F5" s="16">
        <v>95426.049180327798</v>
      </c>
      <c r="G5" s="12">
        <v>91574.269841269794</v>
      </c>
      <c r="H5" s="12">
        <v>98679</v>
      </c>
      <c r="I5" s="9">
        <v>102506.109375</v>
      </c>
    </row>
    <row r="6" spans="1:9" x14ac:dyDescent="0.2">
      <c r="A6" s="121" t="s">
        <v>148</v>
      </c>
      <c r="B6" s="10">
        <v>877.15139442230998</v>
      </c>
      <c r="C6" s="10">
        <v>930.14800000000002</v>
      </c>
      <c r="D6" s="10">
        <v>76.988095238095198</v>
      </c>
      <c r="E6" s="2"/>
      <c r="F6" s="16">
        <v>80.885245901639294</v>
      </c>
      <c r="G6" s="12">
        <v>71.349206349206298</v>
      </c>
      <c r="H6" s="12">
        <v>79.1875</v>
      </c>
      <c r="I6" s="9">
        <v>76.625</v>
      </c>
    </row>
    <row r="7" spans="1:9" x14ac:dyDescent="0.2">
      <c r="A7" s="121" t="s">
        <v>149</v>
      </c>
      <c r="B7" s="10">
        <v>4169.5298804780796</v>
      </c>
      <c r="C7" s="10">
        <v>4613.9279999999999</v>
      </c>
      <c r="D7" s="10">
        <v>575.93253968253896</v>
      </c>
      <c r="E7" s="2"/>
      <c r="F7" s="16">
        <v>609.01639344262196</v>
      </c>
      <c r="G7" s="12">
        <v>554.22222222222194</v>
      </c>
      <c r="H7" s="12">
        <v>581.609375</v>
      </c>
      <c r="I7" s="9">
        <v>560.09375</v>
      </c>
    </row>
    <row r="8" spans="1:9" x14ac:dyDescent="0.2">
      <c r="A8" s="121" t="s">
        <v>138</v>
      </c>
      <c r="B8" s="10">
        <v>14320.498007968101</v>
      </c>
      <c r="C8" s="10">
        <v>17451.612000000001</v>
      </c>
      <c r="D8" s="10">
        <v>1114.6031746031699</v>
      </c>
      <c r="E8" s="2"/>
      <c r="F8" s="16">
        <v>1210.7049180327799</v>
      </c>
      <c r="G8" s="12">
        <v>1059.8571428571399</v>
      </c>
      <c r="H8" s="12">
        <v>1150.421875</v>
      </c>
      <c r="I8" s="9">
        <v>1041.078125</v>
      </c>
    </row>
    <row r="9" spans="1:9" x14ac:dyDescent="0.2">
      <c r="A9" s="121" t="s">
        <v>139</v>
      </c>
      <c r="B9" s="10">
        <v>47504.541832669303</v>
      </c>
      <c r="C9" s="10">
        <v>60986.048000000003</v>
      </c>
      <c r="D9" s="10">
        <v>5587.0277777777701</v>
      </c>
      <c r="E9" s="2"/>
      <c r="F9" s="16">
        <v>5962.52459016393</v>
      </c>
      <c r="G9" s="12">
        <v>5305.74603174603</v>
      </c>
      <c r="H9" s="12">
        <v>5734.65625</v>
      </c>
      <c r="I9" s="9">
        <v>5358.390625</v>
      </c>
    </row>
    <row r="10" spans="1:9" x14ac:dyDescent="0.2">
      <c r="A10" s="121" t="s">
        <v>57</v>
      </c>
      <c r="B10" s="10">
        <v>2255.0637450199201</v>
      </c>
      <c r="C10" s="10">
        <v>2580.5</v>
      </c>
      <c r="D10" s="10">
        <v>20813.9761904761</v>
      </c>
      <c r="E10" s="2"/>
      <c r="F10" s="16">
        <v>21228.967213114702</v>
      </c>
      <c r="G10" s="12">
        <v>19570.206349206299</v>
      </c>
      <c r="H10" s="12">
        <v>21321.59375</v>
      </c>
      <c r="I10" s="9">
        <v>21135.15625</v>
      </c>
    </row>
    <row r="11" spans="1:9" x14ac:dyDescent="0.2">
      <c r="A11" s="121" t="s">
        <v>58</v>
      </c>
      <c r="B11" s="10">
        <v>65102.390438246999</v>
      </c>
      <c r="C11" s="10">
        <v>81912.495999999999</v>
      </c>
      <c r="D11" s="10">
        <v>72318.115079365001</v>
      </c>
      <c r="E11" s="2"/>
      <c r="F11" s="16">
        <v>69710.426229508099</v>
      </c>
      <c r="G11" s="12">
        <v>68397.619047618995</v>
      </c>
      <c r="H11" s="12">
        <v>73269.28125</v>
      </c>
      <c r="I11" s="9">
        <v>77711.640625</v>
      </c>
    </row>
    <row r="12" spans="1:9" x14ac:dyDescent="0.2">
      <c r="A12" s="121" t="s">
        <v>153</v>
      </c>
      <c r="B12" s="10">
        <v>23632.601593625401</v>
      </c>
      <c r="C12" s="10">
        <v>31534.236000000001</v>
      </c>
      <c r="D12" s="10">
        <v>37558.134920634897</v>
      </c>
      <c r="E12" s="2"/>
      <c r="F12" s="16">
        <v>38372.213114753999</v>
      </c>
      <c r="G12" s="12">
        <v>35559.5079365079</v>
      </c>
      <c r="H12" s="12">
        <v>38323.515625</v>
      </c>
      <c r="I12" s="9">
        <v>37984.234375</v>
      </c>
    </row>
    <row r="13" spans="1:9" x14ac:dyDescent="0.2">
      <c r="A13" s="121" t="s">
        <v>154</v>
      </c>
      <c r="B13" s="10">
        <v>15036.4223107569</v>
      </c>
      <c r="C13" s="10">
        <v>18056.64</v>
      </c>
      <c r="D13" s="10">
        <v>23003.091269841199</v>
      </c>
      <c r="E13" s="2"/>
      <c r="F13" s="16">
        <v>21149.475409835999</v>
      </c>
      <c r="G13" s="12">
        <v>21788.111111111099</v>
      </c>
      <c r="H13" s="12">
        <v>23501.640625</v>
      </c>
      <c r="I13" s="9">
        <v>25467.265625</v>
      </c>
    </row>
    <row r="14" spans="1:9" x14ac:dyDescent="0.2">
      <c r="A14" s="121" t="s">
        <v>155</v>
      </c>
      <c r="B14" s="10">
        <v>28688.4302788844</v>
      </c>
      <c r="C14" s="10">
        <v>34902.120000000003</v>
      </c>
      <c r="D14" s="10">
        <v>39925.416666666599</v>
      </c>
      <c r="E14" s="2"/>
      <c r="F14" s="16">
        <v>39280.836065573698</v>
      </c>
      <c r="G14" s="12">
        <v>37611.380952380903</v>
      </c>
      <c r="H14" s="12">
        <v>40311.59375</v>
      </c>
      <c r="I14" s="9">
        <v>42431.484375</v>
      </c>
    </row>
    <row r="15" spans="1:9" x14ac:dyDescent="0.2">
      <c r="A15" s="121" t="s">
        <v>156</v>
      </c>
      <c r="B15" s="10">
        <v>14971.5577689243</v>
      </c>
      <c r="C15" s="10">
        <v>19970.903999999999</v>
      </c>
      <c r="D15" s="10">
        <v>24142.7103174603</v>
      </c>
      <c r="E15" s="2"/>
      <c r="F15" s="16">
        <v>23878.622950819601</v>
      </c>
      <c r="G15" s="12">
        <v>21880.5555555555</v>
      </c>
      <c r="H15" s="12">
        <v>24638.6875</v>
      </c>
      <c r="I15" s="9">
        <v>26125.25</v>
      </c>
    </row>
    <row r="16" spans="1:9" x14ac:dyDescent="0.2">
      <c r="A16" s="121" t="s">
        <v>157</v>
      </c>
      <c r="B16" s="10">
        <v>52385.896414342598</v>
      </c>
      <c r="C16" s="10">
        <v>64522.091999999997</v>
      </c>
      <c r="D16" s="10">
        <v>76343.932539682501</v>
      </c>
      <c r="E16" s="2"/>
      <c r="F16" s="16">
        <v>74923.9016393442</v>
      </c>
      <c r="G16" s="12">
        <v>73078.444444444394</v>
      </c>
      <c r="H16" s="12">
        <v>77498.0625</v>
      </c>
      <c r="I16" s="9">
        <v>79757.734375</v>
      </c>
    </row>
    <row r="17" spans="1:9" x14ac:dyDescent="0.2">
      <c r="A17" s="121" t="s">
        <v>158</v>
      </c>
      <c r="B17" s="10">
        <v>58879.928286852497</v>
      </c>
      <c r="C17" s="10">
        <v>73223.331999999995</v>
      </c>
      <c r="D17" s="10">
        <v>85358.841269841199</v>
      </c>
      <c r="E17" s="2"/>
      <c r="F17" s="16">
        <v>83909.934426229505</v>
      </c>
      <c r="G17" s="12">
        <v>80483.904761904705</v>
      </c>
      <c r="H17" s="12">
        <v>86223.640625</v>
      </c>
      <c r="I17" s="9">
        <v>90673.796875</v>
      </c>
    </row>
    <row r="18" spans="1:9" x14ac:dyDescent="0.2">
      <c r="A18" s="121" t="s">
        <v>159</v>
      </c>
      <c r="B18" s="10">
        <v>7652.8924302788801</v>
      </c>
      <c r="C18" s="10">
        <v>10376.06</v>
      </c>
      <c r="D18" s="10">
        <v>14032.511904761899</v>
      </c>
      <c r="E18" s="2"/>
      <c r="F18" s="16">
        <v>13779.426229508101</v>
      </c>
      <c r="G18" s="12">
        <v>13399.222222222201</v>
      </c>
      <c r="H18" s="12">
        <v>14782.421875</v>
      </c>
      <c r="I18" s="9">
        <v>14147.21875</v>
      </c>
    </row>
    <row r="19" spans="1:9" x14ac:dyDescent="0.2">
      <c r="A19" s="121" t="s">
        <v>160</v>
      </c>
      <c r="B19" s="10">
        <v>824.63346613545798</v>
      </c>
      <c r="C19" s="10">
        <v>893.60400000000004</v>
      </c>
      <c r="D19" s="10">
        <v>1095.2896825396799</v>
      </c>
      <c r="E19" s="2"/>
      <c r="F19" s="16">
        <v>1113.1639344262201</v>
      </c>
      <c r="G19" s="12">
        <v>1075.87301587301</v>
      </c>
      <c r="H19" s="12">
        <v>1130.6875</v>
      </c>
      <c r="I19" s="9">
        <v>1061.96875</v>
      </c>
    </row>
    <row r="20" spans="1:9" x14ac:dyDescent="0.2">
      <c r="A20" s="121" t="s">
        <v>200</v>
      </c>
      <c r="B20" s="10"/>
      <c r="C20" s="10"/>
      <c r="D20" s="10">
        <v>5798.6547619047597</v>
      </c>
      <c r="E20" s="2"/>
      <c r="F20" s="16">
        <v>5065</v>
      </c>
      <c r="G20" s="12">
        <v>5767.5714285714203</v>
      </c>
      <c r="H20" s="12">
        <v>5891.015625</v>
      </c>
      <c r="I20" s="9">
        <v>6436.15625</v>
      </c>
    </row>
    <row r="21" spans="1:9" x14ac:dyDescent="0.2">
      <c r="A21" s="121" t="s">
        <v>150</v>
      </c>
      <c r="B21" s="10">
        <v>13736.9083665338</v>
      </c>
      <c r="C21" s="10">
        <v>17701.076000000001</v>
      </c>
      <c r="D21" s="10">
        <v>21633.8849206349</v>
      </c>
      <c r="E21" s="2"/>
      <c r="F21" s="16">
        <v>21237.311475409799</v>
      </c>
      <c r="G21" s="12">
        <v>21298.5555555555</v>
      </c>
      <c r="H21" s="12">
        <v>21366.375</v>
      </c>
      <c r="I21" s="9">
        <v>22609.46875</v>
      </c>
    </row>
    <row r="22" spans="1:9" x14ac:dyDescent="0.2">
      <c r="A22" s="122" t="s">
        <v>137</v>
      </c>
      <c r="B22" s="10">
        <v>0.23107569721115501</v>
      </c>
      <c r="C22" s="10">
        <v>0.25600000000000001</v>
      </c>
      <c r="D22" s="10">
        <v>0.24603174603174599</v>
      </c>
      <c r="E22" s="2"/>
      <c r="F22" s="16">
        <v>0.26229508196721302</v>
      </c>
      <c r="G22" s="12">
        <v>0.317460317460317</v>
      </c>
      <c r="H22" s="12">
        <v>0.15625</v>
      </c>
      <c r="I22" s="9">
        <v>0.25</v>
      </c>
    </row>
    <row r="23" spans="1:9" x14ac:dyDescent="0.2">
      <c r="A23" s="122" t="s">
        <v>147</v>
      </c>
      <c r="B23" s="10">
        <v>4.6414342629482004</v>
      </c>
      <c r="C23" s="10">
        <v>4.3639999999999999</v>
      </c>
      <c r="D23" s="10">
        <v>6.0436507936507899</v>
      </c>
      <c r="E23" s="2"/>
      <c r="F23" s="16">
        <v>7.4098360655737698</v>
      </c>
      <c r="G23" s="12">
        <v>6.0634920634920597</v>
      </c>
      <c r="H23" s="12">
        <v>5.53125</v>
      </c>
      <c r="I23" s="9">
        <v>5.234375</v>
      </c>
    </row>
    <row r="24" spans="1:9" x14ac:dyDescent="0.2">
      <c r="A24" s="122" t="s">
        <v>148</v>
      </c>
      <c r="B24" s="10">
        <v>35.1952191235059</v>
      </c>
      <c r="C24" s="10">
        <v>39.04</v>
      </c>
      <c r="D24" s="10">
        <v>62.662698412698397</v>
      </c>
      <c r="E24" s="2"/>
      <c r="F24" s="16">
        <v>67.540983606557305</v>
      </c>
      <c r="G24" s="12">
        <v>60.6666666666666</v>
      </c>
      <c r="H24" s="12">
        <v>63.078125</v>
      </c>
      <c r="I24" s="9">
        <v>59.5625</v>
      </c>
    </row>
    <row r="25" spans="1:9" x14ac:dyDescent="0.2">
      <c r="A25" s="122" t="s">
        <v>149</v>
      </c>
      <c r="B25" s="10">
        <v>384.52988047808702</v>
      </c>
      <c r="C25" s="10">
        <v>478.75599999999997</v>
      </c>
      <c r="D25" s="10">
        <v>759.46428571428498</v>
      </c>
      <c r="E25" s="2"/>
      <c r="F25" s="16">
        <v>813.55737704917999</v>
      </c>
      <c r="G25" s="12">
        <v>745.23809523809496</v>
      </c>
      <c r="H25" s="12">
        <v>750.203125</v>
      </c>
      <c r="I25" s="9">
        <v>731.171875</v>
      </c>
    </row>
    <row r="26" spans="1:9" x14ac:dyDescent="0.2">
      <c r="A26" s="122" t="s">
        <v>138</v>
      </c>
      <c r="B26" s="10">
        <v>2541.2430278884399</v>
      </c>
      <c r="C26" s="10">
        <v>3279.0039999999999</v>
      </c>
      <c r="D26" s="10">
        <v>4294.0238095238001</v>
      </c>
      <c r="E26" s="2"/>
      <c r="F26" s="16">
        <v>4453.1967213114704</v>
      </c>
      <c r="G26" s="12">
        <v>4026.12698412698</v>
      </c>
      <c r="H26" s="12">
        <v>4199.78125</v>
      </c>
      <c r="I26" s="9">
        <v>4500.265625</v>
      </c>
    </row>
    <row r="27" spans="1:9" x14ac:dyDescent="0.2">
      <c r="A27" s="122" t="s">
        <v>139</v>
      </c>
      <c r="B27" s="10">
        <v>10771.067729083599</v>
      </c>
      <c r="C27" s="10">
        <v>13899.656000000001</v>
      </c>
      <c r="D27" s="10">
        <v>16511.444444444402</v>
      </c>
      <c r="E27" s="2"/>
      <c r="F27" s="16">
        <v>15895.344262295001</v>
      </c>
      <c r="G27" s="12">
        <v>16460.1428571428</v>
      </c>
      <c r="H27" s="12">
        <v>16347.625</v>
      </c>
      <c r="I27" s="9">
        <v>17312.984375</v>
      </c>
    </row>
    <row r="28" spans="1:9" x14ac:dyDescent="0.2">
      <c r="A28" s="121" t="s">
        <v>161</v>
      </c>
      <c r="B28" s="10">
        <v>723.81274900398398</v>
      </c>
      <c r="C28" s="10">
        <v>797.07600000000002</v>
      </c>
      <c r="D28" s="10">
        <v>961.41666666666595</v>
      </c>
      <c r="E28" s="2"/>
      <c r="F28" s="16">
        <v>938.36065573770395</v>
      </c>
      <c r="G28" s="12">
        <v>936.96825396825295</v>
      </c>
      <c r="H28" s="12">
        <v>930.8125</v>
      </c>
      <c r="I28" s="9">
        <v>1038.0625</v>
      </c>
    </row>
    <row r="29" spans="1:9" x14ac:dyDescent="0.2">
      <c r="A29" s="122" t="s">
        <v>137</v>
      </c>
      <c r="B29" s="10">
        <v>1.27490039840637</v>
      </c>
      <c r="C29" s="10">
        <v>1.5680000000000001</v>
      </c>
      <c r="D29" s="10">
        <v>2.1507936507936498</v>
      </c>
      <c r="E29" s="2"/>
      <c r="F29" s="16">
        <v>2.5245901639344202</v>
      </c>
      <c r="G29" s="12">
        <v>2.0317460317460299</v>
      </c>
      <c r="H29" s="12">
        <v>1.546875</v>
      </c>
      <c r="I29" s="9">
        <v>2.515625</v>
      </c>
    </row>
    <row r="30" spans="1:9" x14ac:dyDescent="0.2">
      <c r="A30" s="122" t="s">
        <v>147</v>
      </c>
      <c r="B30" s="10">
        <v>4.4900398406374498</v>
      </c>
      <c r="C30" s="10">
        <v>4.2439999999999998</v>
      </c>
      <c r="D30" s="10">
        <v>5.6230158730158699</v>
      </c>
      <c r="E30" s="2"/>
      <c r="F30" s="16">
        <v>6.2950819672131102</v>
      </c>
      <c r="G30" s="12">
        <v>6.4126984126984103</v>
      </c>
      <c r="H30" s="12">
        <v>4.984375</v>
      </c>
      <c r="I30" s="9">
        <v>4.84375</v>
      </c>
    </row>
    <row r="31" spans="1:9" x14ac:dyDescent="0.2">
      <c r="A31" s="122" t="s">
        <v>148</v>
      </c>
      <c r="B31" s="10">
        <v>8.0079681274900292</v>
      </c>
      <c r="C31" s="10">
        <v>7.9119999999999999</v>
      </c>
      <c r="D31" s="10">
        <v>9.6666666666666607</v>
      </c>
      <c r="E31" s="2"/>
      <c r="F31" s="16">
        <v>10.393442622950801</v>
      </c>
      <c r="G31" s="12">
        <v>10.7777777777777</v>
      </c>
      <c r="H31" s="12">
        <v>9.5</v>
      </c>
      <c r="I31" s="9">
        <v>8.046875</v>
      </c>
    </row>
    <row r="32" spans="1:9" x14ac:dyDescent="0.2">
      <c r="A32" s="122" t="s">
        <v>149</v>
      </c>
      <c r="B32" s="10">
        <v>39.450199203187204</v>
      </c>
      <c r="C32" s="10">
        <v>39.968000000000004</v>
      </c>
      <c r="D32" s="10">
        <v>48.920634920634903</v>
      </c>
      <c r="E32" s="2"/>
      <c r="F32" s="16">
        <v>53.639344262294998</v>
      </c>
      <c r="G32" s="12">
        <v>50.460317460317398</v>
      </c>
      <c r="H32" s="12">
        <v>48.328125</v>
      </c>
      <c r="I32" s="9">
        <v>43.5</v>
      </c>
    </row>
    <row r="33" spans="1:9" x14ac:dyDescent="0.2">
      <c r="A33" s="122" t="s">
        <v>138</v>
      </c>
      <c r="B33" s="10">
        <v>148.011952191235</v>
      </c>
      <c r="C33" s="10">
        <v>169.02799999999999</v>
      </c>
      <c r="D33" s="10">
        <v>202.722222222222</v>
      </c>
      <c r="E33" s="2"/>
      <c r="F33" s="16">
        <v>216.54098360655701</v>
      </c>
      <c r="G33" s="12">
        <v>188.38095238095201</v>
      </c>
      <c r="H33" s="12">
        <v>205.015625</v>
      </c>
      <c r="I33" s="9">
        <v>201.375</v>
      </c>
    </row>
    <row r="34" spans="1:9" x14ac:dyDescent="0.2">
      <c r="A34" s="122" t="s">
        <v>139</v>
      </c>
      <c r="B34" s="10">
        <v>522.57768924302695</v>
      </c>
      <c r="C34" s="10">
        <v>574.35599999999999</v>
      </c>
      <c r="D34" s="10">
        <v>692.33333333333303</v>
      </c>
      <c r="E34" s="2"/>
      <c r="F34" s="16">
        <v>648.96721311475403</v>
      </c>
      <c r="G34" s="12">
        <v>678.90476190476102</v>
      </c>
      <c r="H34" s="12">
        <v>661.4375</v>
      </c>
      <c r="I34" s="9">
        <v>777.78125</v>
      </c>
    </row>
    <row r="35" spans="1:9" x14ac:dyDescent="0.2">
      <c r="A35" s="121" t="s">
        <v>162</v>
      </c>
      <c r="B35" s="10">
        <v>3327.3266932270899</v>
      </c>
      <c r="C35" s="10">
        <v>3905.1559999999999</v>
      </c>
      <c r="D35" s="10">
        <v>4779.1190476190404</v>
      </c>
      <c r="E35" s="2"/>
      <c r="F35" s="16">
        <v>4692.4098360655698</v>
      </c>
      <c r="G35" s="12">
        <v>4452.5873015873003</v>
      </c>
      <c r="H35" s="12">
        <v>4798.796875</v>
      </c>
      <c r="I35" s="9">
        <v>5163.515625</v>
      </c>
    </row>
    <row r="36" spans="1:9" x14ac:dyDescent="0.2">
      <c r="A36" s="122" t="s">
        <v>137</v>
      </c>
      <c r="B36" s="10">
        <v>3.01195219123505</v>
      </c>
      <c r="C36" s="10">
        <v>3.3239999999999998</v>
      </c>
      <c r="D36" s="10">
        <v>4.6031746031746001</v>
      </c>
      <c r="E36" s="2"/>
      <c r="F36" s="16">
        <v>4.0983606557377001</v>
      </c>
      <c r="G36" s="12">
        <v>3.9047619047619002</v>
      </c>
      <c r="H36" s="12">
        <v>6.203125</v>
      </c>
      <c r="I36" s="9">
        <v>4.171875</v>
      </c>
    </row>
    <row r="37" spans="1:9" x14ac:dyDescent="0.2">
      <c r="A37" s="122" t="s">
        <v>147</v>
      </c>
      <c r="B37" s="10">
        <v>23.832669322709101</v>
      </c>
      <c r="C37" s="10">
        <v>22.06</v>
      </c>
      <c r="D37" s="10">
        <v>29.5873015873015</v>
      </c>
      <c r="E37" s="2"/>
      <c r="F37" s="16">
        <v>30.278688524590098</v>
      </c>
      <c r="G37" s="12">
        <v>24.746031746031701</v>
      </c>
      <c r="H37" s="12">
        <v>35.921875</v>
      </c>
      <c r="I37" s="9">
        <v>27.359375</v>
      </c>
    </row>
    <row r="38" spans="1:9" x14ac:dyDescent="0.2">
      <c r="A38" s="122" t="s">
        <v>148</v>
      </c>
      <c r="B38" s="10">
        <v>48.0239043824701</v>
      </c>
      <c r="C38" s="10">
        <v>42.531999999999996</v>
      </c>
      <c r="D38" s="10">
        <v>57.734126984126902</v>
      </c>
      <c r="E38" s="2"/>
      <c r="F38" s="16">
        <v>59.163934426229503</v>
      </c>
      <c r="G38" s="12">
        <v>46.809523809523803</v>
      </c>
      <c r="H38" s="12">
        <v>70.609375</v>
      </c>
      <c r="I38" s="9">
        <v>54.25</v>
      </c>
    </row>
    <row r="39" spans="1:9" x14ac:dyDescent="0.2">
      <c r="A39" s="122" t="s">
        <v>149</v>
      </c>
      <c r="B39" s="10">
        <v>216.76892430278801</v>
      </c>
      <c r="C39" s="10">
        <v>228.108</v>
      </c>
      <c r="D39" s="10">
        <v>302.77380952380901</v>
      </c>
      <c r="E39" s="2"/>
      <c r="F39" s="16">
        <v>308.34426229508102</v>
      </c>
      <c r="G39" s="12">
        <v>264.809523809523</v>
      </c>
      <c r="H39" s="12">
        <v>344.0625</v>
      </c>
      <c r="I39" s="9">
        <v>293.546875</v>
      </c>
    </row>
    <row r="40" spans="1:9" x14ac:dyDescent="0.2">
      <c r="A40" s="122" t="s">
        <v>138</v>
      </c>
      <c r="B40" s="10">
        <v>739.34661354581601</v>
      </c>
      <c r="C40" s="10">
        <v>860.53599999999994</v>
      </c>
      <c r="D40" s="10">
        <v>1070.48809523809</v>
      </c>
      <c r="E40" s="2"/>
      <c r="F40" s="16">
        <v>1107.2131147540899</v>
      </c>
      <c r="G40" s="12">
        <v>972.87301587301499</v>
      </c>
      <c r="H40" s="12">
        <v>1109.28125</v>
      </c>
      <c r="I40" s="9">
        <v>1092.78125</v>
      </c>
    </row>
    <row r="41" spans="1:9" x14ac:dyDescent="0.2">
      <c r="A41" s="122" t="s">
        <v>139</v>
      </c>
      <c r="B41" s="10">
        <v>2296.3426294820702</v>
      </c>
      <c r="C41" s="10">
        <v>2748.596</v>
      </c>
      <c r="D41" s="10">
        <v>3313.9325396825302</v>
      </c>
      <c r="E41" s="2"/>
      <c r="F41" s="16">
        <v>3183.3114754098301</v>
      </c>
      <c r="G41" s="12">
        <v>3139.4444444444398</v>
      </c>
      <c r="H41" s="12">
        <v>3232.71875</v>
      </c>
      <c r="I41" s="9">
        <v>3691.40625</v>
      </c>
    </row>
    <row r="42" spans="1:9" x14ac:dyDescent="0.2">
      <c r="A42" s="121" t="s">
        <v>163</v>
      </c>
      <c r="B42" s="10">
        <v>21202.131474103498</v>
      </c>
      <c r="C42" s="10">
        <v>29885.756000000001</v>
      </c>
      <c r="D42" s="10">
        <v>36138.769841269801</v>
      </c>
      <c r="E42" s="2"/>
      <c r="F42" s="16">
        <v>36136.016393442602</v>
      </c>
      <c r="G42" s="12">
        <v>33976.5079365079</v>
      </c>
      <c r="H42" s="12">
        <v>36646.890625</v>
      </c>
      <c r="I42" s="9">
        <v>37761.75</v>
      </c>
    </row>
    <row r="43" spans="1:9" x14ac:dyDescent="0.2">
      <c r="A43" s="122" t="s">
        <v>137</v>
      </c>
      <c r="B43" s="10">
        <v>20.031872509960099</v>
      </c>
      <c r="C43" s="10">
        <v>23.064</v>
      </c>
      <c r="D43" s="10">
        <v>30.968253968253901</v>
      </c>
      <c r="E43" s="2"/>
      <c r="F43" s="16">
        <v>36.819672131147499</v>
      </c>
      <c r="G43" s="12">
        <v>28.904761904761902</v>
      </c>
      <c r="H43" s="12">
        <v>29.65625</v>
      </c>
      <c r="I43" s="9">
        <v>28.734375</v>
      </c>
    </row>
    <row r="44" spans="1:9" x14ac:dyDescent="0.2">
      <c r="A44" s="122" t="s">
        <v>147</v>
      </c>
      <c r="B44" s="10">
        <v>167.48605577689199</v>
      </c>
      <c r="C44" s="10">
        <v>196.27600000000001</v>
      </c>
      <c r="D44" s="10">
        <v>229.416666666666</v>
      </c>
      <c r="E44" s="2"/>
      <c r="F44" s="16">
        <v>269.86885245901601</v>
      </c>
      <c r="G44" s="12">
        <v>220.52380952380901</v>
      </c>
      <c r="H44" s="12">
        <v>222.953125</v>
      </c>
      <c r="I44" s="9">
        <v>206.078125</v>
      </c>
    </row>
    <row r="45" spans="1:9" x14ac:dyDescent="0.2">
      <c r="A45" s="122" t="s">
        <v>148</v>
      </c>
      <c r="B45" s="10">
        <v>311.47410358565702</v>
      </c>
      <c r="C45" s="10">
        <v>373.88400000000001</v>
      </c>
      <c r="D45" s="10">
        <v>422.14682539682502</v>
      </c>
      <c r="E45" s="2"/>
      <c r="F45" s="16">
        <v>498.19672131147502</v>
      </c>
      <c r="G45" s="12">
        <v>399.34920634920599</v>
      </c>
      <c r="H45" s="12">
        <v>422.203125</v>
      </c>
      <c r="I45" s="9">
        <v>372.046875</v>
      </c>
    </row>
    <row r="46" spans="1:9" x14ac:dyDescent="0.2">
      <c r="A46" s="122" t="s">
        <v>149</v>
      </c>
      <c r="B46" s="10">
        <v>1464.9482071713101</v>
      </c>
      <c r="C46" s="10">
        <v>1779.424</v>
      </c>
      <c r="D46" s="10">
        <v>2089.0476190476102</v>
      </c>
      <c r="E46" s="2"/>
      <c r="F46" s="16">
        <v>2329.5409836065501</v>
      </c>
      <c r="G46" s="12">
        <v>1978.3492063491999</v>
      </c>
      <c r="H46" s="12">
        <v>2104.703125</v>
      </c>
      <c r="I46" s="9">
        <v>1953.140625</v>
      </c>
    </row>
    <row r="47" spans="1:9" x14ac:dyDescent="0.2">
      <c r="A47" s="122" t="s">
        <v>138</v>
      </c>
      <c r="B47" s="10">
        <v>4744.6972111553696</v>
      </c>
      <c r="C47" s="10">
        <v>6309.8360000000002</v>
      </c>
      <c r="D47" s="10">
        <v>7643.5476190476102</v>
      </c>
      <c r="E47" s="2"/>
      <c r="F47" s="16">
        <v>7896.98360655737</v>
      </c>
      <c r="G47" s="12">
        <v>7240.8571428571404</v>
      </c>
      <c r="H47" s="12">
        <v>7715.90625</v>
      </c>
      <c r="I47" s="9">
        <v>7726.03125</v>
      </c>
    </row>
    <row r="48" spans="1:9" x14ac:dyDescent="0.2">
      <c r="A48" s="122" t="s">
        <v>139</v>
      </c>
      <c r="B48" s="10">
        <v>14493.494023904301</v>
      </c>
      <c r="C48" s="10">
        <v>21203.272000000001</v>
      </c>
      <c r="D48" s="10">
        <v>25723.6428571428</v>
      </c>
      <c r="E48" s="2"/>
      <c r="F48" s="16">
        <v>25104.606557376999</v>
      </c>
      <c r="G48" s="12">
        <v>24108.523809523798</v>
      </c>
      <c r="H48" s="12">
        <v>26151.46875</v>
      </c>
      <c r="I48" s="9">
        <v>27475.71875</v>
      </c>
    </row>
    <row r="49" spans="1:9" x14ac:dyDescent="0.2">
      <c r="A49" s="121" t="s">
        <v>164</v>
      </c>
      <c r="B49" s="10">
        <v>42104.183266932203</v>
      </c>
      <c r="C49" s="10">
        <v>49905.008000000002</v>
      </c>
      <c r="D49" s="10">
        <v>58607.3373015873</v>
      </c>
      <c r="E49" s="2"/>
      <c r="F49" s="16">
        <v>57035.737704918</v>
      </c>
      <c r="G49" s="12">
        <v>55592.936507936502</v>
      </c>
      <c r="H49" s="12">
        <v>59760.25</v>
      </c>
      <c r="I49" s="9">
        <v>61919.65625</v>
      </c>
    </row>
    <row r="50" spans="1:9" x14ac:dyDescent="0.2">
      <c r="A50" s="122" t="s">
        <v>137</v>
      </c>
      <c r="B50" s="10">
        <v>24.673306772908301</v>
      </c>
      <c r="C50" s="10">
        <v>25.86</v>
      </c>
      <c r="D50" s="10">
        <v>39.265873015872998</v>
      </c>
      <c r="E50" s="2"/>
      <c r="F50" s="16">
        <v>37.442622950819597</v>
      </c>
      <c r="G50" s="12">
        <v>36.507936507936499</v>
      </c>
      <c r="H50" s="12">
        <v>41.78125</v>
      </c>
      <c r="I50" s="9">
        <v>41.203125</v>
      </c>
    </row>
    <row r="51" spans="1:9" x14ac:dyDescent="0.2">
      <c r="A51" s="122" t="s">
        <v>147</v>
      </c>
      <c r="B51" s="10">
        <v>240.93227091633401</v>
      </c>
      <c r="C51" s="10">
        <v>234.864</v>
      </c>
      <c r="D51" s="10">
        <v>311.30555555555497</v>
      </c>
      <c r="E51" s="2"/>
      <c r="F51" s="16">
        <v>302.57377049180297</v>
      </c>
      <c r="G51" s="12">
        <v>302.53968253968202</v>
      </c>
      <c r="H51" s="12">
        <v>317.75</v>
      </c>
      <c r="I51" s="9">
        <v>321.8125</v>
      </c>
    </row>
    <row r="52" spans="1:9" x14ac:dyDescent="0.2">
      <c r="A52" s="122" t="s">
        <v>148</v>
      </c>
      <c r="B52" s="10">
        <v>509.645418326693</v>
      </c>
      <c r="C52" s="10">
        <v>505.82</v>
      </c>
      <c r="D52" s="10">
        <v>625.05555555555497</v>
      </c>
      <c r="E52" s="2"/>
      <c r="F52" s="16">
        <v>642.95081967213105</v>
      </c>
      <c r="G52" s="12">
        <v>602.92063492063403</v>
      </c>
      <c r="H52" s="12">
        <v>648.109375</v>
      </c>
      <c r="I52" s="9">
        <v>606.734375</v>
      </c>
    </row>
    <row r="53" spans="1:9" x14ac:dyDescent="0.2">
      <c r="A53" s="122" t="s">
        <v>149</v>
      </c>
      <c r="B53" s="10">
        <v>2448.36254980079</v>
      </c>
      <c r="C53" s="10">
        <v>2566.4279999999999</v>
      </c>
      <c r="D53" s="10">
        <v>3146.2857142857101</v>
      </c>
      <c r="E53" s="2"/>
      <c r="F53" s="16">
        <v>3271</v>
      </c>
      <c r="G53" s="12">
        <v>3012.12698412698</v>
      </c>
      <c r="H53" s="12">
        <v>3237.5625</v>
      </c>
      <c r="I53" s="9">
        <v>3068.203125</v>
      </c>
    </row>
    <row r="54" spans="1:9" x14ac:dyDescent="0.2">
      <c r="A54" s="122" t="s">
        <v>138</v>
      </c>
      <c r="B54" s="10">
        <v>8688.4422310756909</v>
      </c>
      <c r="C54" s="10">
        <v>10112.212</v>
      </c>
      <c r="D54" s="10">
        <v>11897.2182539682</v>
      </c>
      <c r="E54" s="2"/>
      <c r="F54" s="16">
        <v>12008.2295081967</v>
      </c>
      <c r="G54" s="12">
        <v>11168.0952380952</v>
      </c>
      <c r="H54" s="12">
        <v>12291.390625</v>
      </c>
      <c r="I54" s="9">
        <v>12114.96875</v>
      </c>
    </row>
    <row r="55" spans="1:9" ht="13.5" thickBot="1" x14ac:dyDescent="0.25">
      <c r="A55" s="122" t="s">
        <v>139</v>
      </c>
      <c r="B55" s="132">
        <v>30192.127490039798</v>
      </c>
      <c r="C55" s="132">
        <v>36459.824000000001</v>
      </c>
      <c r="D55" s="132">
        <v>42588.206349206303</v>
      </c>
      <c r="E55" s="2"/>
      <c r="F55" s="132">
        <v>40773.540983606501</v>
      </c>
      <c r="G55" s="132">
        <v>40470.746031745999</v>
      </c>
      <c r="H55" s="132">
        <v>43223.65625</v>
      </c>
      <c r="I55" s="5">
        <v>45766.734375</v>
      </c>
    </row>
    <row r="56" spans="1:9" ht="13.5" thickTop="1" x14ac:dyDescent="0.2">
      <c r="A56"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7"/>
  <sheetViews>
    <sheetView showGridLines="0" zoomScaleNormal="100" zoomScaleSheetLayoutView="125" workbookViewId="0">
      <selection sqref="A1:I1"/>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164" t="s">
        <v>102</v>
      </c>
      <c r="B1" s="166"/>
      <c r="C1" s="166"/>
      <c r="D1" s="166"/>
      <c r="E1" s="166"/>
      <c r="F1" s="166"/>
      <c r="G1" s="166"/>
      <c r="H1" s="166"/>
      <c r="I1" s="166"/>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5">
        <v>23197.1952191235</v>
      </c>
      <c r="C3" s="15">
        <v>24132.736000000001</v>
      </c>
      <c r="D3" s="15">
        <v>28102.742063492002</v>
      </c>
      <c r="E3" s="2"/>
      <c r="F3" s="11">
        <v>31582.147540983598</v>
      </c>
      <c r="G3" s="12">
        <v>26942</v>
      </c>
      <c r="H3" s="12">
        <v>27534.25</v>
      </c>
      <c r="I3" s="9">
        <v>26497.53125</v>
      </c>
    </row>
    <row r="4" spans="1:9" x14ac:dyDescent="0.2">
      <c r="A4" s="121" t="s">
        <v>137</v>
      </c>
      <c r="B4" s="15">
        <v>12.549800796812701</v>
      </c>
      <c r="C4" s="15">
        <v>12.007999999999999</v>
      </c>
      <c r="D4" s="15">
        <v>7243.0992063492004</v>
      </c>
      <c r="E4" s="2"/>
      <c r="F4" s="11">
        <v>7677.6229508196702</v>
      </c>
      <c r="G4" s="12">
        <v>7180.2857142857101</v>
      </c>
      <c r="H4" s="12">
        <v>6853.96875</v>
      </c>
      <c r="I4" s="9">
        <v>7279.90625</v>
      </c>
    </row>
    <row r="5" spans="1:9" x14ac:dyDescent="0.2">
      <c r="A5" s="121" t="s">
        <v>147</v>
      </c>
      <c r="B5" s="15">
        <v>112.657370517928</v>
      </c>
      <c r="C5" s="15">
        <v>112.828</v>
      </c>
      <c r="D5" s="15">
        <v>20859.6428571428</v>
      </c>
      <c r="E5" s="2"/>
      <c r="F5" s="11">
        <v>23904.524590163899</v>
      </c>
      <c r="G5" s="12">
        <v>19761.714285714199</v>
      </c>
      <c r="H5" s="12">
        <v>20680.28125</v>
      </c>
      <c r="I5" s="9">
        <v>19217.625</v>
      </c>
    </row>
    <row r="6" spans="1:9" x14ac:dyDescent="0.2">
      <c r="A6" s="121" t="s">
        <v>148</v>
      </c>
      <c r="B6" s="15">
        <v>359.41434262948201</v>
      </c>
      <c r="C6" s="15">
        <v>370.53199999999998</v>
      </c>
      <c r="D6" s="15">
        <v>16.210317460317398</v>
      </c>
      <c r="E6" s="2"/>
      <c r="F6" s="11">
        <v>19.639344262295001</v>
      </c>
      <c r="G6" s="12">
        <v>15.1269841269841</v>
      </c>
      <c r="H6" s="12">
        <v>15.296875</v>
      </c>
      <c r="I6" s="9">
        <v>14.921875</v>
      </c>
    </row>
    <row r="7" spans="1:9" x14ac:dyDescent="0.2">
      <c r="A7" s="121" t="s">
        <v>149</v>
      </c>
      <c r="B7" s="15">
        <v>2872.94422310756</v>
      </c>
      <c r="C7" s="15">
        <v>2810.9920000000002</v>
      </c>
      <c r="D7" s="15">
        <v>143.56746031745999</v>
      </c>
      <c r="E7" s="2"/>
      <c r="F7" s="11">
        <v>170.36065573770401</v>
      </c>
      <c r="G7" s="12">
        <v>140.38095238095201</v>
      </c>
      <c r="H7" s="12">
        <v>131.90625</v>
      </c>
      <c r="I7" s="9">
        <v>132.828125</v>
      </c>
    </row>
    <row r="8" spans="1:9" x14ac:dyDescent="0.2">
      <c r="A8" s="121" t="s">
        <v>138</v>
      </c>
      <c r="B8" s="15">
        <v>7741.1872509960103</v>
      </c>
      <c r="C8" s="15">
        <v>7377.4960000000001</v>
      </c>
      <c r="D8" s="15">
        <v>449.730158730158</v>
      </c>
      <c r="E8" s="2"/>
      <c r="F8" s="11">
        <v>516.59016393442596</v>
      </c>
      <c r="G8" s="12">
        <v>435.77777777777698</v>
      </c>
      <c r="H8" s="12">
        <v>433.28125</v>
      </c>
      <c r="I8" s="9">
        <v>416.1875</v>
      </c>
    </row>
    <row r="9" spans="1:9" x14ac:dyDescent="0.2">
      <c r="A9" s="121" t="s">
        <v>139</v>
      </c>
      <c r="B9" s="15">
        <v>12098.4422310756</v>
      </c>
      <c r="C9" s="15">
        <v>13448.88</v>
      </c>
      <c r="D9" s="15">
        <v>2969.8452380952299</v>
      </c>
      <c r="E9" s="2"/>
      <c r="F9" s="11">
        <v>3403.75409836065</v>
      </c>
      <c r="G9" s="12">
        <v>3067.5873015872999</v>
      </c>
      <c r="H9" s="12">
        <v>2801.203125</v>
      </c>
      <c r="I9" s="9">
        <v>2628.703125</v>
      </c>
    </row>
    <row r="10" spans="1:9" x14ac:dyDescent="0.2">
      <c r="A10" s="121" t="s">
        <v>57</v>
      </c>
      <c r="B10" s="15">
        <v>6637.5737051792803</v>
      </c>
      <c r="C10" s="15">
        <v>6601.8959999999997</v>
      </c>
      <c r="D10" s="15">
        <v>7631.0158730158701</v>
      </c>
      <c r="E10" s="2"/>
      <c r="F10" s="11">
        <v>8639.7704918032705</v>
      </c>
      <c r="G10" s="12">
        <v>7534.8412698412603</v>
      </c>
      <c r="H10" s="12">
        <v>7237.71875</v>
      </c>
      <c r="I10" s="9">
        <v>7157.515625</v>
      </c>
    </row>
    <row r="11" spans="1:9" x14ac:dyDescent="0.2">
      <c r="A11" s="121" t="s">
        <v>58</v>
      </c>
      <c r="B11" s="15">
        <v>16559.621513944199</v>
      </c>
      <c r="C11" s="15">
        <v>17530.84</v>
      </c>
      <c r="D11" s="15">
        <v>16892.373015873</v>
      </c>
      <c r="E11" s="2"/>
      <c r="F11" s="11">
        <v>18832.0327868852</v>
      </c>
      <c r="G11" s="12">
        <v>15748.285714285699</v>
      </c>
      <c r="H11" s="12">
        <v>16914.84375</v>
      </c>
      <c r="I11" s="9">
        <v>16147.375</v>
      </c>
    </row>
    <row r="12" spans="1:9" x14ac:dyDescent="0.2">
      <c r="A12" s="121" t="s">
        <v>153</v>
      </c>
      <c r="B12" s="15">
        <v>7424.3505976095603</v>
      </c>
      <c r="C12" s="15">
        <v>7772.0919999999996</v>
      </c>
      <c r="D12" s="15">
        <v>9060.3174603174593</v>
      </c>
      <c r="E12" s="2"/>
      <c r="F12" s="11">
        <v>10210.475409836001</v>
      </c>
      <c r="G12" s="12">
        <v>8475.3174603174593</v>
      </c>
      <c r="H12" s="12">
        <v>9089.796875</v>
      </c>
      <c r="I12" s="9">
        <v>8510.453125</v>
      </c>
    </row>
    <row r="13" spans="1:9" x14ac:dyDescent="0.2">
      <c r="A13" s="121" t="s">
        <v>154</v>
      </c>
      <c r="B13" s="15">
        <v>6505.8725099601497</v>
      </c>
      <c r="C13" s="15">
        <v>6713.3519999999999</v>
      </c>
      <c r="D13" s="15">
        <v>7706.9246031745997</v>
      </c>
      <c r="E13" s="2"/>
      <c r="F13" s="11">
        <v>8835.9672131147508</v>
      </c>
      <c r="G13" s="12">
        <v>7923.0317460317401</v>
      </c>
      <c r="H13" s="12">
        <v>7306.609375</v>
      </c>
      <c r="I13" s="9">
        <v>6818.390625</v>
      </c>
    </row>
    <row r="14" spans="1:9" x14ac:dyDescent="0.2">
      <c r="A14" s="121" t="s">
        <v>155</v>
      </c>
      <c r="B14" s="15">
        <v>9266.9721115537795</v>
      </c>
      <c r="C14" s="15">
        <v>9647.2919999999995</v>
      </c>
      <c r="D14" s="15">
        <v>11335.5</v>
      </c>
      <c r="E14" s="2"/>
      <c r="F14" s="11">
        <v>12535.704918032699</v>
      </c>
      <c r="G14" s="12">
        <v>10543.650793650701</v>
      </c>
      <c r="H14" s="12">
        <v>11137.84375</v>
      </c>
      <c r="I14" s="9">
        <v>11168.6875</v>
      </c>
    </row>
    <row r="15" spans="1:9" x14ac:dyDescent="0.2">
      <c r="A15" s="121" t="s">
        <v>156</v>
      </c>
      <c r="B15" s="15">
        <v>3324.4023904382402</v>
      </c>
      <c r="C15" s="15">
        <v>3983.9839999999999</v>
      </c>
      <c r="D15" s="15">
        <v>4450.8888888888796</v>
      </c>
      <c r="E15" s="2"/>
      <c r="F15" s="11">
        <v>5767.8196721311397</v>
      </c>
      <c r="G15" s="12">
        <v>4692.4285714285697</v>
      </c>
      <c r="H15" s="12">
        <v>4043.78125</v>
      </c>
      <c r="I15" s="9">
        <v>3365.03125</v>
      </c>
    </row>
    <row r="16" spans="1:9" x14ac:dyDescent="0.2">
      <c r="A16" s="121" t="s">
        <v>157</v>
      </c>
      <c r="B16" s="15">
        <v>19872.7928286852</v>
      </c>
      <c r="C16" s="15">
        <v>20148.752</v>
      </c>
      <c r="D16" s="15">
        <v>23651.8531746031</v>
      </c>
      <c r="E16" s="2"/>
      <c r="F16" s="11">
        <v>25814.327868852401</v>
      </c>
      <c r="G16" s="12">
        <v>22249.571428571398</v>
      </c>
      <c r="H16" s="12">
        <v>23490.46875</v>
      </c>
      <c r="I16" s="9">
        <v>23132.5</v>
      </c>
    </row>
    <row r="17" spans="1:9" x14ac:dyDescent="0.2">
      <c r="A17" s="121" t="s">
        <v>158</v>
      </c>
      <c r="B17" s="15">
        <v>18365.649402390402</v>
      </c>
      <c r="C17" s="15">
        <v>18441.544000000002</v>
      </c>
      <c r="D17" s="15">
        <v>21094.1388888888</v>
      </c>
      <c r="E17" s="2"/>
      <c r="F17" s="11">
        <v>24244.573770491799</v>
      </c>
      <c r="G17" s="12">
        <v>19989.0634920634</v>
      </c>
      <c r="H17" s="12">
        <v>20288.484375</v>
      </c>
      <c r="I17" s="9">
        <v>19984.84375</v>
      </c>
    </row>
    <row r="18" spans="1:9" x14ac:dyDescent="0.2">
      <c r="A18" s="121" t="s">
        <v>159</v>
      </c>
      <c r="B18" s="15">
        <v>2720.4661354581599</v>
      </c>
      <c r="C18" s="15">
        <v>3664.2159999999999</v>
      </c>
      <c r="D18" s="15">
        <v>4487.2222222222199</v>
      </c>
      <c r="E18" s="2"/>
      <c r="F18" s="11">
        <v>4887.50819672131</v>
      </c>
      <c r="G18" s="12">
        <v>4596.7142857142799</v>
      </c>
      <c r="H18" s="12">
        <v>4572.890625</v>
      </c>
      <c r="I18" s="9">
        <v>3912.25</v>
      </c>
    </row>
    <row r="19" spans="1:9" x14ac:dyDescent="0.2">
      <c r="A19" s="121" t="s">
        <v>160</v>
      </c>
      <c r="B19" s="15">
        <v>2111.0796812748999</v>
      </c>
      <c r="C19" s="15">
        <v>2026.9760000000001</v>
      </c>
      <c r="D19" s="15">
        <v>2521.38095238095</v>
      </c>
      <c r="E19" s="2"/>
      <c r="F19" s="11">
        <v>2450.0655737704901</v>
      </c>
      <c r="G19" s="12">
        <v>2356.2222222222199</v>
      </c>
      <c r="H19" s="12">
        <v>2672.875</v>
      </c>
      <c r="I19" s="9">
        <v>2600.4375</v>
      </c>
    </row>
    <row r="20" spans="1:9" x14ac:dyDescent="0.2">
      <c r="A20" s="121" t="s">
        <v>200</v>
      </c>
      <c r="B20" s="15"/>
      <c r="C20" s="15"/>
      <c r="D20" s="15">
        <v>1846.75</v>
      </c>
      <c r="E20" s="2"/>
      <c r="F20" s="11">
        <v>1525.88524590163</v>
      </c>
      <c r="G20" s="12">
        <v>1676.2857142857099</v>
      </c>
      <c r="H20" s="12">
        <v>1923.515625</v>
      </c>
      <c r="I20" s="9">
        <v>2243.609375</v>
      </c>
    </row>
    <row r="21" spans="1:9" x14ac:dyDescent="0.2">
      <c r="A21" s="121" t="s">
        <v>150</v>
      </c>
      <c r="B21" s="15">
        <v>3632.9920318724999</v>
      </c>
      <c r="C21" s="15">
        <v>4017.1320000000001</v>
      </c>
      <c r="D21" s="15">
        <v>4538.6904761904698</v>
      </c>
      <c r="E21" s="2"/>
      <c r="F21" s="11">
        <v>5640.8688524590098</v>
      </c>
      <c r="G21" s="12">
        <v>4647.9206349206297</v>
      </c>
      <c r="H21" s="12">
        <v>4110.5625</v>
      </c>
      <c r="I21" s="9">
        <v>3808.78125</v>
      </c>
    </row>
    <row r="22" spans="1:9" x14ac:dyDescent="0.2">
      <c r="A22" s="122" t="s">
        <v>137</v>
      </c>
      <c r="B22" s="15">
        <v>3.18725099601593E-2</v>
      </c>
      <c r="C22" s="15">
        <v>9.6000000000000002E-2</v>
      </c>
      <c r="D22" s="15">
        <v>0.26587301587301498</v>
      </c>
      <c r="E22" s="2"/>
      <c r="F22" s="11">
        <v>0.13114754098360601</v>
      </c>
      <c r="G22" s="12">
        <v>0.26984126984126899</v>
      </c>
      <c r="H22" s="12">
        <v>0.46875</v>
      </c>
      <c r="I22" s="9">
        <v>0.1875</v>
      </c>
    </row>
    <row r="23" spans="1:9" x14ac:dyDescent="0.2">
      <c r="A23" s="122" t="s">
        <v>147</v>
      </c>
      <c r="B23" s="15">
        <v>1.9641434262948201</v>
      </c>
      <c r="C23" s="15">
        <v>2.3759999999999999</v>
      </c>
      <c r="D23" s="15">
        <v>3.84523809523809</v>
      </c>
      <c r="E23" s="2"/>
      <c r="F23" s="11">
        <v>3.93442622950819</v>
      </c>
      <c r="G23" s="12">
        <v>3.6984126984126902</v>
      </c>
      <c r="H23" s="12">
        <v>4.296875</v>
      </c>
      <c r="I23" s="9">
        <v>3.453125</v>
      </c>
    </row>
    <row r="24" spans="1:9" x14ac:dyDescent="0.2">
      <c r="A24" s="122" t="s">
        <v>148</v>
      </c>
      <c r="B24" s="15">
        <v>11.374501992031799</v>
      </c>
      <c r="C24" s="15">
        <v>14.048</v>
      </c>
      <c r="D24" s="15">
        <v>19.7777777777777</v>
      </c>
      <c r="E24" s="2"/>
      <c r="F24" s="11">
        <v>22.868852459016299</v>
      </c>
      <c r="G24" s="12">
        <v>21.174603174603099</v>
      </c>
      <c r="H24" s="12">
        <v>17.46875</v>
      </c>
      <c r="I24" s="9">
        <v>17.765625</v>
      </c>
    </row>
    <row r="25" spans="1:9" x14ac:dyDescent="0.2">
      <c r="A25" s="122" t="s">
        <v>149</v>
      </c>
      <c r="B25" s="15">
        <v>207.97609561752901</v>
      </c>
      <c r="C25" s="15">
        <v>215.28399999999999</v>
      </c>
      <c r="D25" s="15">
        <v>258.61111111111097</v>
      </c>
      <c r="E25" s="2"/>
      <c r="F25" s="11">
        <v>284.93442622950801</v>
      </c>
      <c r="G25" s="12">
        <v>278.28571428571399</v>
      </c>
      <c r="H25" s="12">
        <v>234.796875</v>
      </c>
      <c r="I25" s="9">
        <v>237.96875</v>
      </c>
    </row>
    <row r="26" spans="1:9" x14ac:dyDescent="0.2">
      <c r="A26" s="122" t="s">
        <v>138</v>
      </c>
      <c r="B26" s="15">
        <v>739.573705179282</v>
      </c>
      <c r="C26" s="15">
        <v>801.74400000000003</v>
      </c>
      <c r="D26" s="15">
        <v>922.86904761904702</v>
      </c>
      <c r="E26" s="2"/>
      <c r="F26" s="11">
        <v>1079.6721311475401</v>
      </c>
      <c r="G26" s="12">
        <v>926.30158730158701</v>
      </c>
      <c r="H26" s="12">
        <v>831.484375</v>
      </c>
      <c r="I26" s="9">
        <v>861.421875</v>
      </c>
    </row>
    <row r="27" spans="1:9" x14ac:dyDescent="0.2">
      <c r="A27" s="122" t="s">
        <v>139</v>
      </c>
      <c r="B27" s="15">
        <v>2672.0717131474098</v>
      </c>
      <c r="C27" s="15">
        <v>2983.5839999999998</v>
      </c>
      <c r="D27" s="15">
        <v>3333.3214285714198</v>
      </c>
      <c r="E27" s="2"/>
      <c r="F27" s="11">
        <v>4249.3278688524497</v>
      </c>
      <c r="G27" s="12">
        <v>3418.1904761904698</v>
      </c>
      <c r="H27" s="12">
        <v>3022.046875</v>
      </c>
      <c r="I27" s="9">
        <v>2687.984375</v>
      </c>
    </row>
    <row r="28" spans="1:9" x14ac:dyDescent="0.2">
      <c r="A28" s="121" t="s">
        <v>165</v>
      </c>
      <c r="B28" s="15">
        <v>10692.2430278884</v>
      </c>
      <c r="C28" s="15">
        <v>10839.58</v>
      </c>
      <c r="D28" s="15">
        <v>12910.714285714201</v>
      </c>
      <c r="E28" s="2"/>
      <c r="F28" s="11">
        <v>11984.590163934399</v>
      </c>
      <c r="G28" s="12">
        <v>11515.8888888888</v>
      </c>
      <c r="H28" s="12">
        <v>13500.953125</v>
      </c>
      <c r="I28" s="9">
        <v>14576.21875</v>
      </c>
    </row>
    <row r="29" spans="1:9" x14ac:dyDescent="0.2">
      <c r="A29" s="122" t="s">
        <v>137</v>
      </c>
      <c r="B29" s="15">
        <v>2.8884462151394401</v>
      </c>
      <c r="C29" s="15">
        <v>2.9239999999999999</v>
      </c>
      <c r="D29" s="15">
        <v>4.6984126984126897</v>
      </c>
      <c r="E29" s="2"/>
      <c r="F29" s="11">
        <v>4.65573770491803</v>
      </c>
      <c r="G29" s="12">
        <v>3.1904761904761898</v>
      </c>
      <c r="H29" s="12">
        <v>4.75</v>
      </c>
      <c r="I29" s="9">
        <v>6.171875</v>
      </c>
    </row>
    <row r="30" spans="1:9" x14ac:dyDescent="0.2">
      <c r="A30" s="122" t="s">
        <v>147</v>
      </c>
      <c r="B30" s="15">
        <v>37.721115537848597</v>
      </c>
      <c r="C30" s="15">
        <v>38.4</v>
      </c>
      <c r="D30" s="15">
        <v>51.1111111111111</v>
      </c>
      <c r="E30" s="2"/>
      <c r="F30" s="11">
        <v>50.737704918032698</v>
      </c>
      <c r="G30" s="12">
        <v>46.634920634920597</v>
      </c>
      <c r="H30" s="12">
        <v>50.078125</v>
      </c>
      <c r="I30" s="9">
        <v>56.90625</v>
      </c>
    </row>
    <row r="31" spans="1:9" x14ac:dyDescent="0.2">
      <c r="A31" s="122" t="s">
        <v>148</v>
      </c>
      <c r="B31" s="15">
        <v>126.418326693227</v>
      </c>
      <c r="C31" s="15">
        <v>128.48400000000001</v>
      </c>
      <c r="D31" s="15">
        <v>163.28968253968199</v>
      </c>
      <c r="E31" s="2"/>
      <c r="F31" s="11">
        <v>168.819672131147</v>
      </c>
      <c r="G31" s="12">
        <v>149.53968253968199</v>
      </c>
      <c r="H31" s="12">
        <v>161.875</v>
      </c>
      <c r="I31" s="9">
        <v>172.96875</v>
      </c>
    </row>
    <row r="32" spans="1:9" x14ac:dyDescent="0.2">
      <c r="A32" s="122" t="s">
        <v>149</v>
      </c>
      <c r="B32" s="15">
        <v>1099.6055776892399</v>
      </c>
      <c r="C32" s="15">
        <v>1048.424</v>
      </c>
      <c r="D32" s="15">
        <v>1118.2619047619</v>
      </c>
      <c r="E32" s="2"/>
      <c r="F32" s="11">
        <v>1155.11475409836</v>
      </c>
      <c r="G32" s="12">
        <v>1125.9206349206299</v>
      </c>
      <c r="H32" s="12">
        <v>1079.796875</v>
      </c>
      <c r="I32" s="9">
        <v>1114.0625</v>
      </c>
    </row>
    <row r="33" spans="1:9" x14ac:dyDescent="0.2">
      <c r="A33" s="122" t="s">
        <v>138</v>
      </c>
      <c r="B33" s="15">
        <v>3489.0756972111499</v>
      </c>
      <c r="C33" s="15">
        <v>3250.5839999999998</v>
      </c>
      <c r="D33" s="15">
        <v>3435.3373015872999</v>
      </c>
      <c r="E33" s="2"/>
      <c r="F33" s="11">
        <v>3500.73770491803</v>
      </c>
      <c r="G33" s="12">
        <v>3275.6031746031699</v>
      </c>
      <c r="H33" s="12">
        <v>3403.140625</v>
      </c>
      <c r="I33" s="9">
        <v>3562.4375</v>
      </c>
    </row>
    <row r="34" spans="1:9" x14ac:dyDescent="0.2">
      <c r="A34" s="122" t="s">
        <v>139</v>
      </c>
      <c r="B34" s="15">
        <v>5936.5338645418296</v>
      </c>
      <c r="C34" s="15">
        <v>6370.7640000000001</v>
      </c>
      <c r="D34" s="15">
        <v>8138.0158730158701</v>
      </c>
      <c r="E34" s="2"/>
      <c r="F34" s="11">
        <v>7104.52459016393</v>
      </c>
      <c r="G34" s="12">
        <v>6915</v>
      </c>
      <c r="H34" s="12">
        <v>8801.3125</v>
      </c>
      <c r="I34" s="9">
        <v>9663.671875</v>
      </c>
    </row>
    <row r="35" spans="1:9" x14ac:dyDescent="0.2">
      <c r="A35" s="121" t="s">
        <v>166</v>
      </c>
      <c r="B35" s="15">
        <v>6115.2549800796796</v>
      </c>
      <c r="C35" s="15">
        <v>5720.6719999999996</v>
      </c>
      <c r="D35" s="15">
        <v>5775.8928571428496</v>
      </c>
      <c r="E35" s="2"/>
      <c r="F35" s="11">
        <v>5329.9508196721299</v>
      </c>
      <c r="G35" s="12">
        <v>5160.1587301587297</v>
      </c>
      <c r="H35" s="12">
        <v>6022.796875</v>
      </c>
      <c r="I35" s="9">
        <v>6560.140625</v>
      </c>
    </row>
    <row r="36" spans="1:9" x14ac:dyDescent="0.2">
      <c r="A36" s="122" t="s">
        <v>137</v>
      </c>
      <c r="B36" s="15">
        <v>2.28685258964143</v>
      </c>
      <c r="C36" s="15">
        <v>2.3359999999999999</v>
      </c>
      <c r="D36" s="15">
        <v>3</v>
      </c>
      <c r="E36" s="2"/>
      <c r="F36" s="11">
        <v>2.5409836065573699</v>
      </c>
      <c r="G36" s="12">
        <v>2.8412698412698401</v>
      </c>
      <c r="H36" s="12">
        <v>3.453125</v>
      </c>
      <c r="I36" s="9">
        <v>3.140625</v>
      </c>
    </row>
    <row r="37" spans="1:9" x14ac:dyDescent="0.2">
      <c r="A37" s="122" t="s">
        <v>147</v>
      </c>
      <c r="B37" s="15">
        <v>33.394422310756902</v>
      </c>
      <c r="C37" s="15">
        <v>34.588000000000001</v>
      </c>
      <c r="D37" s="15">
        <v>38.142857142857103</v>
      </c>
      <c r="E37" s="2"/>
      <c r="F37" s="11">
        <v>36.786885245901601</v>
      </c>
      <c r="G37" s="12">
        <v>36.349206349206298</v>
      </c>
      <c r="H37" s="12">
        <v>39.484375</v>
      </c>
      <c r="I37" s="9">
        <v>39.859375</v>
      </c>
    </row>
    <row r="38" spans="1:9" x14ac:dyDescent="0.2">
      <c r="A38" s="122" t="s">
        <v>148</v>
      </c>
      <c r="B38" s="15">
        <v>122.641434262948</v>
      </c>
      <c r="C38" s="15">
        <v>137.084</v>
      </c>
      <c r="D38" s="15">
        <v>147.39682539682499</v>
      </c>
      <c r="E38" s="2"/>
      <c r="F38" s="11">
        <v>147.83606557376999</v>
      </c>
      <c r="G38" s="12">
        <v>137.74603174603101</v>
      </c>
      <c r="H38" s="12">
        <v>152.453125</v>
      </c>
      <c r="I38" s="9">
        <v>151.421875</v>
      </c>
    </row>
    <row r="39" spans="1:9" x14ac:dyDescent="0.2">
      <c r="A39" s="122" t="s">
        <v>149</v>
      </c>
      <c r="B39" s="15">
        <v>1033.4382470119499</v>
      </c>
      <c r="C39" s="15">
        <v>1076.152</v>
      </c>
      <c r="D39" s="15">
        <v>1042.0238095238001</v>
      </c>
      <c r="E39" s="2"/>
      <c r="F39" s="11">
        <v>1070.2786885245901</v>
      </c>
      <c r="G39" s="12">
        <v>1061.12698412698</v>
      </c>
      <c r="H39" s="12">
        <v>1041.34375</v>
      </c>
      <c r="I39" s="9">
        <v>996.96875</v>
      </c>
    </row>
    <row r="40" spans="1:9" x14ac:dyDescent="0.2">
      <c r="A40" s="122" t="s">
        <v>138</v>
      </c>
      <c r="B40" s="15">
        <v>2398.41832669322</v>
      </c>
      <c r="C40" s="15">
        <v>2251.924</v>
      </c>
      <c r="D40" s="15">
        <v>2042.38095238095</v>
      </c>
      <c r="E40" s="2"/>
      <c r="F40" s="11">
        <v>2067.2131147540899</v>
      </c>
      <c r="G40" s="12">
        <v>1953.9682539682501</v>
      </c>
      <c r="H40" s="12">
        <v>1985.953125</v>
      </c>
      <c r="I40" s="9">
        <v>2162.171875</v>
      </c>
    </row>
    <row r="41" spans="1:9" x14ac:dyDescent="0.2">
      <c r="A41" s="122" t="s">
        <v>139</v>
      </c>
      <c r="B41" s="15">
        <v>2525.0756972111499</v>
      </c>
      <c r="C41" s="15">
        <v>2218.5880000000002</v>
      </c>
      <c r="D41" s="15">
        <v>2502.9484126984098</v>
      </c>
      <c r="E41" s="2"/>
      <c r="F41" s="11">
        <v>2005.2950819672101</v>
      </c>
      <c r="G41" s="12">
        <v>1968.12698412698</v>
      </c>
      <c r="H41" s="12">
        <v>2800.109375</v>
      </c>
      <c r="I41" s="9">
        <v>3206.578125</v>
      </c>
    </row>
    <row r="42" spans="1:9" x14ac:dyDescent="0.2">
      <c r="A42" s="121" t="s">
        <v>167</v>
      </c>
      <c r="B42" s="15">
        <v>1582</v>
      </c>
      <c r="C42" s="15">
        <v>1743.5319999999999</v>
      </c>
      <c r="D42" s="15">
        <v>1803.6071428571399</v>
      </c>
      <c r="E42" s="2"/>
      <c r="F42" s="11">
        <v>1910.5737704917999</v>
      </c>
      <c r="G42" s="12">
        <v>1725</v>
      </c>
      <c r="H42" s="12">
        <v>1769.390625</v>
      </c>
      <c r="I42" s="9">
        <v>1813.25</v>
      </c>
    </row>
    <row r="43" spans="1:9" x14ac:dyDescent="0.2">
      <c r="A43" s="122" t="s">
        <v>137</v>
      </c>
      <c r="B43" s="15">
        <v>1.0677290836653299</v>
      </c>
      <c r="C43" s="15">
        <v>1.06</v>
      </c>
      <c r="D43" s="15">
        <v>1.4880952380952299</v>
      </c>
      <c r="E43" s="2"/>
      <c r="F43" s="11">
        <v>1.22950819672131</v>
      </c>
      <c r="G43" s="12">
        <v>1.44444444444444</v>
      </c>
      <c r="H43" s="12">
        <v>1.234375</v>
      </c>
      <c r="I43" s="9">
        <v>2.03125</v>
      </c>
    </row>
    <row r="44" spans="1:9" x14ac:dyDescent="0.2">
      <c r="A44" s="122" t="s">
        <v>147</v>
      </c>
      <c r="B44" s="15">
        <v>14.3386454183266</v>
      </c>
      <c r="C44" s="15">
        <v>12.616</v>
      </c>
      <c r="D44" s="15">
        <v>17.857142857142801</v>
      </c>
      <c r="E44" s="2"/>
      <c r="F44" s="11">
        <v>17.163934426229499</v>
      </c>
      <c r="G44" s="12">
        <v>18.349206349206298</v>
      </c>
      <c r="H44" s="12">
        <v>15.40625</v>
      </c>
      <c r="I44" s="9">
        <v>20.484375</v>
      </c>
    </row>
    <row r="45" spans="1:9" x14ac:dyDescent="0.2">
      <c r="A45" s="122" t="s">
        <v>148</v>
      </c>
      <c r="B45" s="15">
        <v>46.529880478087598</v>
      </c>
      <c r="C45" s="15">
        <v>45.384</v>
      </c>
      <c r="D45" s="15">
        <v>58.849206349206298</v>
      </c>
      <c r="E45" s="2"/>
      <c r="F45" s="11">
        <v>62.770491803278603</v>
      </c>
      <c r="G45" s="12">
        <v>61.746031746031697</v>
      </c>
      <c r="H45" s="12">
        <v>56.21875</v>
      </c>
      <c r="I45" s="9">
        <v>54.890625</v>
      </c>
    </row>
    <row r="46" spans="1:9" x14ac:dyDescent="0.2">
      <c r="A46" s="122" t="s">
        <v>149</v>
      </c>
      <c r="B46" s="15">
        <v>327.51394422310699</v>
      </c>
      <c r="C46" s="15">
        <v>321.048</v>
      </c>
      <c r="D46" s="15">
        <v>337.44047619047598</v>
      </c>
      <c r="E46" s="2"/>
      <c r="F46" s="11">
        <v>391.39344262294998</v>
      </c>
      <c r="G46" s="12">
        <v>358.25396825396803</v>
      </c>
      <c r="H46" s="12">
        <v>318.140625</v>
      </c>
      <c r="I46" s="9">
        <v>284.828125</v>
      </c>
    </row>
    <row r="47" spans="1:9" x14ac:dyDescent="0.2">
      <c r="A47" s="122" t="s">
        <v>138</v>
      </c>
      <c r="B47" s="15">
        <v>622.48605577689204</v>
      </c>
      <c r="C47" s="15">
        <v>602.24800000000005</v>
      </c>
      <c r="D47" s="15">
        <v>582.30952380952294</v>
      </c>
      <c r="E47" s="2"/>
      <c r="F47" s="11">
        <v>628.86885245901601</v>
      </c>
      <c r="G47" s="12">
        <v>563.730158730158</v>
      </c>
      <c r="H47" s="12">
        <v>559.3125</v>
      </c>
      <c r="I47" s="9">
        <v>579.21875</v>
      </c>
    </row>
    <row r="48" spans="1:9" x14ac:dyDescent="0.2">
      <c r="A48" s="122" t="s">
        <v>139</v>
      </c>
      <c r="B48" s="15">
        <v>570.06374501992002</v>
      </c>
      <c r="C48" s="15">
        <v>761.17600000000004</v>
      </c>
      <c r="D48" s="15">
        <v>805.66269841269798</v>
      </c>
      <c r="E48" s="2"/>
      <c r="F48" s="11">
        <v>809.14754098360595</v>
      </c>
      <c r="G48" s="12">
        <v>721.47619047619003</v>
      </c>
      <c r="H48" s="12">
        <v>819.078125</v>
      </c>
      <c r="I48" s="9">
        <v>871.796875</v>
      </c>
    </row>
    <row r="49" spans="1:9" x14ac:dyDescent="0.2">
      <c r="A49" s="121" t="s">
        <v>168</v>
      </c>
      <c r="B49" s="15">
        <v>169.713147410358</v>
      </c>
      <c r="C49" s="15">
        <v>100.968</v>
      </c>
      <c r="D49" s="15">
        <v>212.34920634920601</v>
      </c>
      <c r="E49" s="2"/>
      <c r="F49" s="11">
        <v>238</v>
      </c>
      <c r="G49" s="12">
        <v>255.47619047619</v>
      </c>
      <c r="H49" s="12">
        <v>177.171875</v>
      </c>
      <c r="I49" s="9">
        <v>180.625</v>
      </c>
    </row>
    <row r="50" spans="1:9" x14ac:dyDescent="0.2">
      <c r="A50" s="122" t="s">
        <v>137</v>
      </c>
      <c r="B50" s="15">
        <v>0.46215139442231001</v>
      </c>
      <c r="C50" s="15">
        <v>0.124</v>
      </c>
      <c r="D50" s="15">
        <v>0.24603174603174599</v>
      </c>
      <c r="E50" s="2"/>
      <c r="F50" s="11">
        <v>0.26229508196721302</v>
      </c>
      <c r="G50" s="12">
        <v>0.22222222222222199</v>
      </c>
      <c r="H50" s="12">
        <v>0.171875</v>
      </c>
      <c r="I50" s="9">
        <v>0.328125</v>
      </c>
    </row>
    <row r="51" spans="1:9" x14ac:dyDescent="0.2">
      <c r="A51" s="122" t="s">
        <v>147</v>
      </c>
      <c r="B51" s="15">
        <v>2.6015936254979999</v>
      </c>
      <c r="C51" s="15">
        <v>0.98799999999999999</v>
      </c>
      <c r="D51" s="15">
        <v>2.63888888888888</v>
      </c>
      <c r="E51" s="2"/>
      <c r="F51" s="11">
        <v>2.22950819672131</v>
      </c>
      <c r="G51" s="12">
        <v>3.1111111111111098</v>
      </c>
      <c r="H51" s="12">
        <v>2.484375</v>
      </c>
      <c r="I51" s="9">
        <v>2.71875</v>
      </c>
    </row>
    <row r="52" spans="1:9" x14ac:dyDescent="0.2">
      <c r="A52" s="122" t="s">
        <v>148</v>
      </c>
      <c r="B52" s="15">
        <v>6.2151394422310702</v>
      </c>
      <c r="C52" s="15">
        <v>2.508</v>
      </c>
      <c r="D52" s="15">
        <v>6.8611111111111098</v>
      </c>
      <c r="E52" s="2"/>
      <c r="F52" s="11">
        <v>8.70491803278688</v>
      </c>
      <c r="G52" s="12">
        <v>6.6825396825396801</v>
      </c>
      <c r="H52" s="12">
        <v>6.390625</v>
      </c>
      <c r="I52" s="9">
        <v>5.75</v>
      </c>
    </row>
    <row r="53" spans="1:9" x14ac:dyDescent="0.2">
      <c r="A53" s="122" t="s">
        <v>149</v>
      </c>
      <c r="B53" s="15">
        <v>35.888446215139403</v>
      </c>
      <c r="C53" s="15">
        <v>17.155999999999999</v>
      </c>
      <c r="D53" s="15">
        <v>29.317460317460299</v>
      </c>
      <c r="E53" s="2"/>
      <c r="F53" s="11">
        <v>41.327868852458998</v>
      </c>
      <c r="G53" s="12">
        <v>31.6666666666666</v>
      </c>
      <c r="H53" s="12">
        <v>24.890625</v>
      </c>
      <c r="I53" s="9">
        <v>19.984375</v>
      </c>
    </row>
    <row r="54" spans="1:9" x14ac:dyDescent="0.2">
      <c r="A54" s="122" t="s">
        <v>138</v>
      </c>
      <c r="B54" s="15">
        <v>50.470119521912302</v>
      </c>
      <c r="C54" s="15">
        <v>33.332000000000001</v>
      </c>
      <c r="D54" s="15">
        <v>43.119047619047599</v>
      </c>
      <c r="E54" s="2"/>
      <c r="F54" s="11">
        <v>62.4098360655737</v>
      </c>
      <c r="G54" s="12">
        <v>46.063492063491999</v>
      </c>
      <c r="H54" s="12">
        <v>32.375</v>
      </c>
      <c r="I54" s="9">
        <v>32.578125</v>
      </c>
    </row>
    <row r="55" spans="1:9" x14ac:dyDescent="0.2">
      <c r="A55" s="122" t="s">
        <v>139</v>
      </c>
      <c r="B55" s="15">
        <v>74.075697211155301</v>
      </c>
      <c r="C55" s="15">
        <v>46.86</v>
      </c>
      <c r="D55" s="15">
        <v>130.166666666666</v>
      </c>
      <c r="E55" s="2"/>
      <c r="F55" s="11">
        <v>123.065573770491</v>
      </c>
      <c r="G55" s="12">
        <v>167.730158730158</v>
      </c>
      <c r="H55" s="12">
        <v>110.859375</v>
      </c>
      <c r="I55" s="9">
        <v>119.265625</v>
      </c>
    </row>
    <row r="56" spans="1:9" x14ac:dyDescent="0.2">
      <c r="A56" s="121" t="s">
        <v>169</v>
      </c>
      <c r="B56" s="15">
        <v>10.454183266932199</v>
      </c>
      <c r="C56" s="15">
        <v>31.956</v>
      </c>
      <c r="D56" s="15">
        <v>69.615079365079296</v>
      </c>
      <c r="E56" s="2"/>
      <c r="F56" s="11">
        <v>111.90163934426199</v>
      </c>
      <c r="G56" s="12">
        <v>54.682539682539598</v>
      </c>
      <c r="H56" s="12">
        <v>51.921875</v>
      </c>
      <c r="I56" s="9">
        <v>61.703125</v>
      </c>
    </row>
    <row r="57" spans="1:9" x14ac:dyDescent="0.2">
      <c r="A57" s="122" t="s">
        <v>137</v>
      </c>
      <c r="B57" s="15">
        <v>5.1792828685258897E-2</v>
      </c>
      <c r="C57" s="15">
        <v>6.8000000000000005E-2</v>
      </c>
      <c r="D57" s="15">
        <v>0.16269841269841201</v>
      </c>
      <c r="E57" s="2"/>
      <c r="F57" s="11">
        <v>0.13114754098360601</v>
      </c>
      <c r="G57" s="12">
        <v>0.17460317460317401</v>
      </c>
      <c r="H57" s="12">
        <v>0.109375</v>
      </c>
      <c r="I57" s="9">
        <v>0.234375</v>
      </c>
    </row>
    <row r="58" spans="1:9" x14ac:dyDescent="0.2">
      <c r="A58" s="122" t="s">
        <v>147</v>
      </c>
      <c r="B58" s="15">
        <v>0.28685258964143401</v>
      </c>
      <c r="C58" s="15">
        <v>0.192</v>
      </c>
      <c r="D58" s="15">
        <v>1.1111111111111101</v>
      </c>
      <c r="E58" s="2"/>
      <c r="F58" s="11">
        <v>2.0491803278688501</v>
      </c>
      <c r="G58" s="12">
        <v>0.73015873015873001</v>
      </c>
      <c r="H58" s="12">
        <v>0.765625</v>
      </c>
      <c r="I58" s="9">
        <v>0.9375</v>
      </c>
    </row>
    <row r="59" spans="1:9" x14ac:dyDescent="0.2">
      <c r="A59" s="122" t="s">
        <v>148</v>
      </c>
      <c r="B59" s="15">
        <v>0.68525896414342602</v>
      </c>
      <c r="C59" s="15">
        <v>0.48799999999999999</v>
      </c>
      <c r="D59" s="15">
        <v>3.2182539682539599</v>
      </c>
      <c r="E59" s="2"/>
      <c r="F59" s="11">
        <v>6.3934426229508103</v>
      </c>
      <c r="G59" s="12">
        <v>2.5873015873015799</v>
      </c>
      <c r="H59" s="12">
        <v>1.96875</v>
      </c>
      <c r="I59" s="9">
        <v>2.0625</v>
      </c>
    </row>
    <row r="60" spans="1:9" x14ac:dyDescent="0.2">
      <c r="A60" s="122" t="s">
        <v>149</v>
      </c>
      <c r="B60" s="15">
        <v>3.7609561752988001</v>
      </c>
      <c r="C60" s="15">
        <v>3.512</v>
      </c>
      <c r="D60" s="15">
        <v>15.813492063491999</v>
      </c>
      <c r="E60" s="2"/>
      <c r="F60" s="11">
        <v>32.590163934426201</v>
      </c>
      <c r="G60" s="12">
        <v>15.4603174603174</v>
      </c>
      <c r="H60" s="12">
        <v>8.546875</v>
      </c>
      <c r="I60" s="9">
        <v>7.4375</v>
      </c>
    </row>
    <row r="61" spans="1:9" x14ac:dyDescent="0.2">
      <c r="A61" s="122" t="s">
        <v>138</v>
      </c>
      <c r="B61" s="15">
        <v>3.2191235059760901</v>
      </c>
      <c r="C61" s="15">
        <v>7.8840000000000003</v>
      </c>
      <c r="D61" s="15">
        <v>15.353174603174599</v>
      </c>
      <c r="E61" s="2"/>
      <c r="F61" s="11">
        <v>26.836065573770401</v>
      </c>
      <c r="G61" s="12">
        <v>12.730158730158699</v>
      </c>
      <c r="H61" s="12">
        <v>10.71875</v>
      </c>
      <c r="I61" s="9">
        <v>11.625</v>
      </c>
    </row>
    <row r="62" spans="1:9" x14ac:dyDescent="0.2">
      <c r="A62" s="122" t="s">
        <v>139</v>
      </c>
      <c r="B62" s="15">
        <v>2.4501992031872502</v>
      </c>
      <c r="C62" s="15">
        <v>19.812000000000001</v>
      </c>
      <c r="D62" s="15">
        <v>33.956349206349202</v>
      </c>
      <c r="E62" s="2"/>
      <c r="F62" s="11">
        <v>43.9016393442622</v>
      </c>
      <c r="G62" s="12">
        <v>23</v>
      </c>
      <c r="H62" s="12">
        <v>29.8125</v>
      </c>
      <c r="I62" s="9">
        <v>39.40625</v>
      </c>
    </row>
    <row r="63" spans="1:9" x14ac:dyDescent="0.2">
      <c r="A63" s="121" t="s">
        <v>170</v>
      </c>
      <c r="B63" s="15">
        <v>156.270916334661</v>
      </c>
      <c r="C63" s="15">
        <v>42.08</v>
      </c>
      <c r="D63" s="15">
        <v>19</v>
      </c>
      <c r="E63" s="2"/>
      <c r="F63" s="11">
        <v>18.8032786885245</v>
      </c>
      <c r="G63" s="12">
        <v>25.2222222222222</v>
      </c>
      <c r="H63" s="12">
        <v>18.625</v>
      </c>
      <c r="I63" s="9">
        <v>13.4375</v>
      </c>
    </row>
    <row r="64" spans="1:9" x14ac:dyDescent="0.2">
      <c r="A64" s="122" t="s">
        <v>137</v>
      </c>
      <c r="B64" s="15">
        <v>2.78884462151394E-2</v>
      </c>
      <c r="C64" s="15">
        <v>4.8000000000000001E-2</v>
      </c>
      <c r="D64" s="15">
        <v>3.9682539682539597E-2</v>
      </c>
      <c r="E64" s="2"/>
      <c r="F64" s="11">
        <v>0</v>
      </c>
      <c r="G64" s="12">
        <v>0.12698412698412601</v>
      </c>
      <c r="H64" s="12">
        <v>0</v>
      </c>
      <c r="I64" s="9">
        <v>3.125E-2</v>
      </c>
    </row>
    <row r="65" spans="1:9" x14ac:dyDescent="0.2">
      <c r="A65" s="122" t="s">
        <v>147</v>
      </c>
      <c r="B65" s="15">
        <v>0.21513944223107501</v>
      </c>
      <c r="C65" s="15">
        <v>0.46800000000000003</v>
      </c>
      <c r="D65" s="15">
        <v>0.134920634920634</v>
      </c>
      <c r="E65" s="2"/>
      <c r="F65" s="11">
        <v>0</v>
      </c>
      <c r="G65" s="12">
        <v>0.25396825396825301</v>
      </c>
      <c r="H65" s="12">
        <v>0.171875</v>
      </c>
      <c r="I65" s="9">
        <v>0.109375</v>
      </c>
    </row>
    <row r="66" spans="1:9" x14ac:dyDescent="0.2">
      <c r="A66" s="122" t="s">
        <v>148</v>
      </c>
      <c r="B66" s="15">
        <v>0.95617529880478003</v>
      </c>
      <c r="C66" s="15">
        <v>1.3360000000000001</v>
      </c>
      <c r="D66" s="15">
        <v>0.39682539682539603</v>
      </c>
      <c r="E66" s="2"/>
      <c r="F66" s="11">
        <v>0.21311475409836</v>
      </c>
      <c r="G66" s="12">
        <v>0.88888888888888795</v>
      </c>
      <c r="H66" s="12">
        <v>0.25</v>
      </c>
      <c r="I66" s="9">
        <v>0.234375</v>
      </c>
    </row>
    <row r="67" spans="1:9" x14ac:dyDescent="0.2">
      <c r="A67" s="122" t="s">
        <v>149</v>
      </c>
      <c r="B67" s="15">
        <v>7.6095617529880402</v>
      </c>
      <c r="C67" s="15">
        <v>9.6760000000000002</v>
      </c>
      <c r="D67" s="15">
        <v>3.7341269841269802</v>
      </c>
      <c r="E67" s="2"/>
      <c r="F67" s="11">
        <v>3.1967213114753998</v>
      </c>
      <c r="G67" s="12">
        <v>6.6507936507936503</v>
      </c>
      <c r="H67" s="12">
        <v>3.15625</v>
      </c>
      <c r="I67" s="9">
        <v>1.953125</v>
      </c>
    </row>
    <row r="68" spans="1:9" x14ac:dyDescent="0.2">
      <c r="A68" s="122" t="s">
        <v>138</v>
      </c>
      <c r="B68" s="15">
        <v>20.752988047808699</v>
      </c>
      <c r="C68" s="15">
        <v>20.408000000000001</v>
      </c>
      <c r="D68" s="15">
        <v>7.9722222222222197</v>
      </c>
      <c r="E68" s="2"/>
      <c r="F68" s="11">
        <v>9</v>
      </c>
      <c r="G68" s="12">
        <v>8.2857142857142794</v>
      </c>
      <c r="H68" s="12">
        <v>8.515625</v>
      </c>
      <c r="I68" s="9">
        <v>6.140625</v>
      </c>
    </row>
    <row r="69" spans="1:9" x14ac:dyDescent="0.2">
      <c r="A69" s="122" t="s">
        <v>139</v>
      </c>
      <c r="B69" s="15">
        <v>126.709163346613</v>
      </c>
      <c r="C69" s="15">
        <v>10.144</v>
      </c>
      <c r="D69" s="15">
        <v>6.7222222222222197</v>
      </c>
      <c r="E69" s="2"/>
      <c r="F69" s="11">
        <v>6.3934426229508103</v>
      </c>
      <c r="G69" s="12">
        <v>9.0158730158730105</v>
      </c>
      <c r="H69" s="12">
        <v>6.53125</v>
      </c>
      <c r="I69" s="9">
        <v>4.96875</v>
      </c>
    </row>
    <row r="70" spans="1:9" x14ac:dyDescent="0.2">
      <c r="A70" s="121" t="s">
        <v>171</v>
      </c>
      <c r="B70" s="15">
        <v>4471.2589641434197</v>
      </c>
      <c r="C70" s="15">
        <v>5653.9480000000003</v>
      </c>
      <c r="D70" s="15">
        <v>7311.5634920634902</v>
      </c>
      <c r="E70" s="2"/>
      <c r="F70" s="11">
        <v>11988.327868852401</v>
      </c>
      <c r="G70" s="12">
        <v>8205.5714285714203</v>
      </c>
      <c r="H70" s="12">
        <v>5993.390625</v>
      </c>
      <c r="I70" s="9">
        <v>3292.15625</v>
      </c>
    </row>
    <row r="71" spans="1:9" x14ac:dyDescent="0.2">
      <c r="A71" s="122" t="s">
        <v>137</v>
      </c>
      <c r="B71" s="15">
        <v>5.7649402390438196</v>
      </c>
      <c r="C71" s="15">
        <v>5.4480000000000004</v>
      </c>
      <c r="D71" s="15">
        <v>6.5753968253968198</v>
      </c>
      <c r="E71" s="2"/>
      <c r="F71" s="11">
        <v>10.819672131147501</v>
      </c>
      <c r="G71" s="12">
        <v>7.1269841269841203</v>
      </c>
      <c r="H71" s="12">
        <v>5.578125</v>
      </c>
      <c r="I71" s="9">
        <v>2.984375</v>
      </c>
    </row>
    <row r="72" spans="1:9" x14ac:dyDescent="0.2">
      <c r="A72" s="122" t="s">
        <v>147</v>
      </c>
      <c r="B72" s="15">
        <v>24.099601593625401</v>
      </c>
      <c r="C72" s="15">
        <v>25.576000000000001</v>
      </c>
      <c r="D72" s="15">
        <v>32.571428571428498</v>
      </c>
      <c r="E72" s="2"/>
      <c r="F72" s="11">
        <v>61.393442622950801</v>
      </c>
      <c r="G72" s="12">
        <v>34.952380952380899</v>
      </c>
      <c r="H72" s="12">
        <v>23.515625</v>
      </c>
      <c r="I72" s="9">
        <v>11.8125</v>
      </c>
    </row>
    <row r="73" spans="1:9" x14ac:dyDescent="0.2">
      <c r="A73" s="122" t="s">
        <v>148</v>
      </c>
      <c r="B73" s="15">
        <v>55.968127490039798</v>
      </c>
      <c r="C73" s="15">
        <v>55.247999999999998</v>
      </c>
      <c r="D73" s="15">
        <v>69.718253968253904</v>
      </c>
      <c r="E73" s="2"/>
      <c r="F73" s="11">
        <v>121.852459016393</v>
      </c>
      <c r="G73" s="12">
        <v>76.587301587301496</v>
      </c>
      <c r="H73" s="12">
        <v>54.125</v>
      </c>
      <c r="I73" s="9">
        <v>28.859375</v>
      </c>
    </row>
    <row r="74" spans="1:9" x14ac:dyDescent="0.2">
      <c r="A74" s="122" t="s">
        <v>149</v>
      </c>
      <c r="B74" s="15">
        <v>365.12749003983998</v>
      </c>
      <c r="C74" s="15">
        <v>335.024</v>
      </c>
      <c r="D74" s="15">
        <v>423.25396825396803</v>
      </c>
      <c r="E74" s="2"/>
      <c r="F74" s="11">
        <v>709.85245901639303</v>
      </c>
      <c r="G74" s="12">
        <v>468.50793650793599</v>
      </c>
      <c r="H74" s="12">
        <v>325.328125</v>
      </c>
      <c r="I74" s="9">
        <v>203.46875</v>
      </c>
    </row>
    <row r="75" spans="1:9" x14ac:dyDescent="0.2">
      <c r="A75" s="122" t="s">
        <v>138</v>
      </c>
      <c r="B75" s="15">
        <v>1156.76494023904</v>
      </c>
      <c r="C75" s="15">
        <v>1211.116</v>
      </c>
      <c r="D75" s="15">
        <v>1504.5436507936499</v>
      </c>
      <c r="E75" s="2"/>
      <c r="F75" s="11">
        <v>2344.7049180327799</v>
      </c>
      <c r="G75" s="12">
        <v>1674.4603174603101</v>
      </c>
      <c r="H75" s="12">
        <v>1237.703125</v>
      </c>
      <c r="I75" s="9">
        <v>803.34375</v>
      </c>
    </row>
    <row r="76" spans="1:9" ht="13.5" thickBot="1" x14ac:dyDescent="0.25">
      <c r="A76" s="122" t="s">
        <v>139</v>
      </c>
      <c r="B76" s="132">
        <v>2863.5338645418301</v>
      </c>
      <c r="C76" s="132">
        <v>4021.5360000000001</v>
      </c>
      <c r="D76" s="132">
        <v>5274.9007936507896</v>
      </c>
      <c r="E76" s="2"/>
      <c r="F76" s="132">
        <v>8739.7049180327795</v>
      </c>
      <c r="G76" s="132">
        <v>5943.9365079364998</v>
      </c>
      <c r="H76" s="132">
        <v>4347.140625</v>
      </c>
      <c r="I76" s="5">
        <v>2241.6875</v>
      </c>
    </row>
    <row r="77" spans="1:9" ht="13.5" thickTop="1" x14ac:dyDescent="0.2">
      <c r="A77"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8" max="8" man="1"/>
    <brk id="7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6"/>
  <sheetViews>
    <sheetView showGridLines="0" zoomScaleNormal="100" workbookViewId="0">
      <selection sqref="A1:I1"/>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164" t="s">
        <v>101</v>
      </c>
      <c r="B1" s="166"/>
      <c r="C1" s="166"/>
      <c r="D1" s="166"/>
      <c r="E1" s="166"/>
      <c r="F1" s="166"/>
      <c r="G1" s="166"/>
      <c r="H1" s="166"/>
      <c r="I1" s="166"/>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0">
        <v>275.342629482071</v>
      </c>
      <c r="C3" s="10">
        <v>223.50399999999999</v>
      </c>
      <c r="D3" s="10">
        <v>424.42460317460302</v>
      </c>
      <c r="E3" s="2"/>
      <c r="F3" s="11">
        <v>490.26229508196701</v>
      </c>
      <c r="G3" s="12">
        <v>457.17460317460302</v>
      </c>
      <c r="H3" s="12">
        <v>439.15625</v>
      </c>
      <c r="I3" s="9">
        <v>314.703125</v>
      </c>
    </row>
    <row r="4" spans="1:9" x14ac:dyDescent="0.2">
      <c r="A4" s="121" t="s">
        <v>137</v>
      </c>
      <c r="B4" s="10">
        <v>0.103585657370517</v>
      </c>
      <c r="C4" s="10">
        <v>0.16400000000000001</v>
      </c>
      <c r="D4" s="10">
        <v>84.646825396825307</v>
      </c>
      <c r="E4" s="2"/>
      <c r="F4" s="11">
        <v>69.622950819672099</v>
      </c>
      <c r="G4" s="12">
        <v>108.74603174603099</v>
      </c>
      <c r="H4" s="12">
        <v>91.25</v>
      </c>
      <c r="I4" s="9">
        <v>68.640625</v>
      </c>
    </row>
    <row r="5" spans="1:9" x14ac:dyDescent="0.2">
      <c r="A5" s="121" t="s">
        <v>147</v>
      </c>
      <c r="B5" s="10">
        <v>0.82071713147410297</v>
      </c>
      <c r="C5" s="10">
        <v>2.024</v>
      </c>
      <c r="D5" s="10">
        <v>339.77777777777698</v>
      </c>
      <c r="E5" s="2"/>
      <c r="F5" s="11">
        <v>420.63934426229503</v>
      </c>
      <c r="G5" s="12">
        <v>348.42857142857099</v>
      </c>
      <c r="H5" s="12">
        <v>347.90625</v>
      </c>
      <c r="I5" s="9">
        <v>246.0625</v>
      </c>
    </row>
    <row r="6" spans="1:9" x14ac:dyDescent="0.2">
      <c r="A6" s="121" t="s">
        <v>148</v>
      </c>
      <c r="B6" s="10">
        <v>2.72509960159362</v>
      </c>
      <c r="C6" s="10">
        <v>8.5839999999999996</v>
      </c>
      <c r="D6" s="10">
        <v>0.90079365079365004</v>
      </c>
      <c r="E6" s="2"/>
      <c r="F6" s="11">
        <v>0.57377049180327799</v>
      </c>
      <c r="G6" s="12">
        <v>0.92063492063492003</v>
      </c>
      <c r="H6" s="12">
        <v>1.09375</v>
      </c>
      <c r="I6" s="9">
        <v>1</v>
      </c>
    </row>
    <row r="7" spans="1:9" x14ac:dyDescent="0.2">
      <c r="A7" s="121" t="s">
        <v>149</v>
      </c>
      <c r="B7" s="10">
        <v>17.075697211155301</v>
      </c>
      <c r="C7" s="10">
        <v>37.884</v>
      </c>
      <c r="D7" s="10">
        <v>8.3253968253968207</v>
      </c>
      <c r="E7" s="2"/>
      <c r="F7" s="11">
        <v>4.7868852459016296</v>
      </c>
      <c r="G7" s="12">
        <v>10.190476190476099</v>
      </c>
      <c r="H7" s="12">
        <v>10.6875</v>
      </c>
      <c r="I7" s="9">
        <v>7.5</v>
      </c>
    </row>
    <row r="8" spans="1:9" x14ac:dyDescent="0.2">
      <c r="A8" s="121" t="s">
        <v>138</v>
      </c>
      <c r="B8" s="10">
        <v>21.043824701195199</v>
      </c>
      <c r="C8" s="10">
        <v>21.167999999999999</v>
      </c>
      <c r="D8" s="10">
        <v>23.428571428571399</v>
      </c>
      <c r="E8" s="2"/>
      <c r="F8" s="11">
        <v>16</v>
      </c>
      <c r="G8" s="12">
        <v>30.634920634920601</v>
      </c>
      <c r="H8" s="12">
        <v>27.078125</v>
      </c>
      <c r="I8" s="9">
        <v>19.765625</v>
      </c>
    </row>
    <row r="9" spans="1:9" x14ac:dyDescent="0.2">
      <c r="A9" s="121" t="s">
        <v>139</v>
      </c>
      <c r="B9" s="10">
        <v>233.573705179282</v>
      </c>
      <c r="C9" s="10">
        <v>153.68</v>
      </c>
      <c r="D9" s="10">
        <v>57.686507936507901</v>
      </c>
      <c r="E9" s="2"/>
      <c r="F9" s="11">
        <v>49.147540983606497</v>
      </c>
      <c r="G9" s="12">
        <v>72.857142857142804</v>
      </c>
      <c r="H9" s="12">
        <v>59.84375</v>
      </c>
      <c r="I9" s="9">
        <v>48.734375</v>
      </c>
    </row>
    <row r="10" spans="1:9" x14ac:dyDescent="0.2">
      <c r="A10" s="121" t="s">
        <v>57</v>
      </c>
      <c r="B10" s="10">
        <v>2.37051792828685</v>
      </c>
      <c r="C10" s="10">
        <v>46.723999999999997</v>
      </c>
      <c r="D10" s="10">
        <v>36.492063492063401</v>
      </c>
      <c r="E10" s="2"/>
      <c r="F10" s="11">
        <v>29.836065573770401</v>
      </c>
      <c r="G10" s="12">
        <v>37.126984126984098</v>
      </c>
      <c r="H10" s="12">
        <v>40.109375</v>
      </c>
      <c r="I10" s="9">
        <v>38.59375</v>
      </c>
    </row>
    <row r="11" spans="1:9" x14ac:dyDescent="0.2">
      <c r="A11" s="121" t="s">
        <v>58</v>
      </c>
      <c r="B11" s="10">
        <v>272.97211155378398</v>
      </c>
      <c r="C11" s="10">
        <v>176.78</v>
      </c>
      <c r="D11" s="10">
        <v>297.59126984126902</v>
      </c>
      <c r="E11" s="2"/>
      <c r="F11" s="11">
        <v>389.91803278688502</v>
      </c>
      <c r="G11" s="12">
        <v>305.444444444444</v>
      </c>
      <c r="H11" s="12">
        <v>300.34375</v>
      </c>
      <c r="I11" s="9">
        <v>199.109375</v>
      </c>
    </row>
    <row r="12" spans="1:9" x14ac:dyDescent="0.2">
      <c r="A12" s="121" t="s">
        <v>153</v>
      </c>
      <c r="B12" s="10">
        <v>138.163346613545</v>
      </c>
      <c r="C12" s="10">
        <v>77.171999999999997</v>
      </c>
      <c r="D12" s="10">
        <v>247.25793650793599</v>
      </c>
      <c r="E12" s="2"/>
      <c r="F12" s="11">
        <v>329</v>
      </c>
      <c r="G12" s="12">
        <v>296.39682539682502</v>
      </c>
      <c r="H12" s="12">
        <v>263.953125</v>
      </c>
      <c r="I12" s="9">
        <v>104.28125</v>
      </c>
    </row>
    <row r="13" spans="1:9" x14ac:dyDescent="0.2">
      <c r="A13" s="121" t="s">
        <v>154</v>
      </c>
      <c r="B13" s="10">
        <v>81.8286852589641</v>
      </c>
      <c r="C13" s="10">
        <v>89.567999999999998</v>
      </c>
      <c r="D13" s="10">
        <v>117.964285714285</v>
      </c>
      <c r="E13" s="2"/>
      <c r="F13" s="11">
        <v>115.213114754098</v>
      </c>
      <c r="G13" s="12">
        <v>109.142857142857</v>
      </c>
      <c r="H13" s="12">
        <v>108.4375</v>
      </c>
      <c r="I13" s="9">
        <v>138.796875</v>
      </c>
    </row>
    <row r="14" spans="1:9" x14ac:dyDescent="0.2">
      <c r="A14" s="121" t="s">
        <v>155</v>
      </c>
      <c r="B14" s="10">
        <v>55.350597609561703</v>
      </c>
      <c r="C14" s="10">
        <v>56.764000000000003</v>
      </c>
      <c r="D14" s="10">
        <v>59.202380952380899</v>
      </c>
      <c r="E14" s="2"/>
      <c r="F14" s="11">
        <v>46.049180327868797</v>
      </c>
      <c r="G14" s="12">
        <v>51.634920634920597</v>
      </c>
      <c r="H14" s="12">
        <v>66.765625</v>
      </c>
      <c r="I14" s="9">
        <v>71.625</v>
      </c>
    </row>
    <row r="15" spans="1:9" x14ac:dyDescent="0.2">
      <c r="A15" s="121" t="s">
        <v>156</v>
      </c>
      <c r="B15" s="10">
        <v>176.601593625498</v>
      </c>
      <c r="C15" s="10">
        <v>106.712</v>
      </c>
      <c r="D15" s="10">
        <v>252.388888888888</v>
      </c>
      <c r="E15" s="2"/>
      <c r="F15" s="11">
        <v>353.22950819672099</v>
      </c>
      <c r="G15" s="12">
        <v>266.46031746031701</v>
      </c>
      <c r="H15" s="12">
        <v>252.21875</v>
      </c>
      <c r="I15" s="9">
        <v>142.59375</v>
      </c>
    </row>
    <row r="16" spans="1:9" x14ac:dyDescent="0.2">
      <c r="A16" s="121" t="s">
        <v>157</v>
      </c>
      <c r="B16" s="10">
        <v>98.741035856573703</v>
      </c>
      <c r="C16" s="10">
        <v>116.792</v>
      </c>
      <c r="D16" s="10">
        <v>172.03571428571399</v>
      </c>
      <c r="E16" s="2"/>
      <c r="F16" s="11">
        <v>137.032786885245</v>
      </c>
      <c r="G16" s="12">
        <v>190.71428571428501</v>
      </c>
      <c r="H16" s="12">
        <v>186.9375</v>
      </c>
      <c r="I16" s="9">
        <v>172.109375</v>
      </c>
    </row>
    <row r="17" spans="1:9" x14ac:dyDescent="0.2">
      <c r="A17" s="121" t="s">
        <v>158</v>
      </c>
      <c r="B17" s="10">
        <v>203.88446215139399</v>
      </c>
      <c r="C17" s="10">
        <v>176.88399999999999</v>
      </c>
      <c r="D17" s="10">
        <v>376.79761904761898</v>
      </c>
      <c r="E17" s="2"/>
      <c r="F17" s="11">
        <v>419.39344262294998</v>
      </c>
      <c r="G17" s="12">
        <v>415.52380952380901</v>
      </c>
      <c r="H17" s="12">
        <v>399.625</v>
      </c>
      <c r="I17" s="9">
        <v>275.25</v>
      </c>
    </row>
    <row r="18" spans="1:9" x14ac:dyDescent="0.2">
      <c r="A18" s="121" t="s">
        <v>159</v>
      </c>
      <c r="B18" s="10">
        <v>69.525896414342597</v>
      </c>
      <c r="C18" s="10">
        <v>43.688000000000002</v>
      </c>
      <c r="D18" s="10">
        <v>38.130952380952301</v>
      </c>
      <c r="E18" s="2"/>
      <c r="F18" s="11">
        <v>64.475409836065495</v>
      </c>
      <c r="G18" s="12">
        <v>30.1111111111111</v>
      </c>
      <c r="H18" s="12">
        <v>28.3125</v>
      </c>
      <c r="I18" s="9">
        <v>30.734375</v>
      </c>
    </row>
    <row r="19" spans="1:9" x14ac:dyDescent="0.2">
      <c r="A19" s="121" t="s">
        <v>160</v>
      </c>
      <c r="B19" s="10">
        <v>1.9322709163346601</v>
      </c>
      <c r="C19" s="10">
        <v>2.9319999999999999</v>
      </c>
      <c r="D19" s="10">
        <v>9.4960317460317398</v>
      </c>
      <c r="E19" s="2"/>
      <c r="F19" s="11">
        <v>6.3934426229508103</v>
      </c>
      <c r="G19" s="12">
        <v>11.5396825396825</v>
      </c>
      <c r="H19" s="12">
        <v>11.21875</v>
      </c>
      <c r="I19" s="9">
        <v>8.71875</v>
      </c>
    </row>
    <row r="20" spans="1:9" x14ac:dyDescent="0.2">
      <c r="A20" s="121" t="s">
        <v>200</v>
      </c>
      <c r="B20" s="10"/>
      <c r="C20" s="10"/>
      <c r="D20" s="10">
        <v>1.09523809523809</v>
      </c>
      <c r="E20" s="2"/>
      <c r="F20" s="11">
        <v>0.65573770491803196</v>
      </c>
      <c r="G20" s="12">
        <v>1.17460317460317</v>
      </c>
      <c r="H20" s="12">
        <v>1.328125</v>
      </c>
      <c r="I20" s="9">
        <v>1.203125</v>
      </c>
    </row>
    <row r="21" spans="1:9" x14ac:dyDescent="0.2">
      <c r="A21" s="121" t="s">
        <v>150</v>
      </c>
      <c r="B21" s="10">
        <v>12.4820717131474</v>
      </c>
      <c r="C21" s="10">
        <v>19.923999999999999</v>
      </c>
      <c r="D21" s="10">
        <v>14.134920634920601</v>
      </c>
      <c r="E21" s="2"/>
      <c r="F21" s="11">
        <v>12.8360655737704</v>
      </c>
      <c r="G21" s="12">
        <v>11</v>
      </c>
      <c r="H21" s="12">
        <v>14.328125</v>
      </c>
      <c r="I21" s="9">
        <v>18.265625</v>
      </c>
    </row>
    <row r="22" spans="1:9" x14ac:dyDescent="0.2">
      <c r="A22" s="122" t="s">
        <v>137</v>
      </c>
      <c r="B22" s="10">
        <v>0</v>
      </c>
      <c r="C22" s="10">
        <v>0</v>
      </c>
      <c r="D22" s="10">
        <v>0</v>
      </c>
      <c r="E22" s="2"/>
      <c r="F22" s="11">
        <v>0</v>
      </c>
      <c r="G22" s="12">
        <v>0</v>
      </c>
      <c r="H22" s="12">
        <v>0</v>
      </c>
      <c r="I22" s="9">
        <v>0</v>
      </c>
    </row>
    <row r="23" spans="1:9" x14ac:dyDescent="0.2">
      <c r="A23" s="122" t="s">
        <v>147</v>
      </c>
      <c r="B23" s="10">
        <v>7.9681274900398405E-3</v>
      </c>
      <c r="C23" s="10">
        <v>4.8000000000000001E-2</v>
      </c>
      <c r="D23" s="10">
        <v>4.7619047619047603E-2</v>
      </c>
      <c r="E23" s="2"/>
      <c r="F23" s="11">
        <v>0</v>
      </c>
      <c r="G23" s="12">
        <v>6.3492063492063405E-2</v>
      </c>
      <c r="H23" s="12">
        <v>3.125E-2</v>
      </c>
      <c r="I23" s="9">
        <v>9.375E-2</v>
      </c>
    </row>
    <row r="24" spans="1:9" x14ac:dyDescent="0.2">
      <c r="A24" s="122" t="s">
        <v>148</v>
      </c>
      <c r="B24" s="10">
        <v>5.57768924302788E-2</v>
      </c>
      <c r="C24" s="10">
        <v>0.08</v>
      </c>
      <c r="D24" s="10">
        <v>8.3333333333333301E-2</v>
      </c>
      <c r="E24" s="2"/>
      <c r="F24" s="11">
        <v>0</v>
      </c>
      <c r="G24" s="12">
        <v>9.5238095238095205E-2</v>
      </c>
      <c r="H24" s="12">
        <v>0.15625</v>
      </c>
      <c r="I24" s="9">
        <v>7.8125E-2</v>
      </c>
    </row>
    <row r="25" spans="1:9" x14ac:dyDescent="0.2">
      <c r="A25" s="122" t="s">
        <v>149</v>
      </c>
      <c r="B25" s="10">
        <v>0.23505976095617501</v>
      </c>
      <c r="C25" s="10">
        <v>0.41199999999999998</v>
      </c>
      <c r="D25" s="10">
        <v>0.76984126984126899</v>
      </c>
      <c r="E25" s="2"/>
      <c r="F25" s="11">
        <v>0.786885245901639</v>
      </c>
      <c r="G25" s="12">
        <v>0.84126984126984095</v>
      </c>
      <c r="H25" s="12">
        <v>0.59375</v>
      </c>
      <c r="I25" s="9">
        <v>0.859375</v>
      </c>
    </row>
    <row r="26" spans="1:9" x14ac:dyDescent="0.2">
      <c r="A26" s="122" t="s">
        <v>138</v>
      </c>
      <c r="B26" s="10">
        <v>0.64541832669322696</v>
      </c>
      <c r="C26" s="10">
        <v>0.86399999999999999</v>
      </c>
      <c r="D26" s="10">
        <v>1.11904761904761</v>
      </c>
      <c r="E26" s="2"/>
      <c r="F26" s="11">
        <v>0.88524590163934402</v>
      </c>
      <c r="G26" s="12">
        <v>0.84126984126984095</v>
      </c>
      <c r="H26" s="12">
        <v>1.4375</v>
      </c>
      <c r="I26" s="9">
        <v>1.296875</v>
      </c>
    </row>
    <row r="27" spans="1:9" x14ac:dyDescent="0.2">
      <c r="A27" s="122" t="s">
        <v>139</v>
      </c>
      <c r="B27" s="10">
        <v>11.537848605577601</v>
      </c>
      <c r="C27" s="10">
        <v>18.52</v>
      </c>
      <c r="D27" s="10">
        <v>12.1150793650793</v>
      </c>
      <c r="E27" s="2"/>
      <c r="F27" s="11">
        <v>11.163934426229501</v>
      </c>
      <c r="G27" s="12">
        <v>9.1587301587301493</v>
      </c>
      <c r="H27" s="12">
        <v>12.109375</v>
      </c>
      <c r="I27" s="9">
        <v>15.9375</v>
      </c>
    </row>
    <row r="28" spans="1:9" x14ac:dyDescent="0.2">
      <c r="A28" s="121" t="s">
        <v>161</v>
      </c>
      <c r="B28" s="10">
        <v>0</v>
      </c>
      <c r="C28" s="10">
        <v>0</v>
      </c>
      <c r="D28" s="10">
        <v>7.9365079365079309E-3</v>
      </c>
      <c r="E28" s="2"/>
      <c r="F28" s="11">
        <v>0</v>
      </c>
      <c r="G28" s="12">
        <v>0</v>
      </c>
      <c r="H28" s="12">
        <v>0</v>
      </c>
      <c r="I28" s="9">
        <v>3.125E-2</v>
      </c>
    </row>
    <row r="29" spans="1:9" x14ac:dyDescent="0.2">
      <c r="A29" s="122" t="s">
        <v>137</v>
      </c>
      <c r="B29" s="10">
        <v>0</v>
      </c>
      <c r="C29" s="10">
        <v>0</v>
      </c>
      <c r="D29" s="10">
        <v>0</v>
      </c>
      <c r="E29" s="2"/>
      <c r="F29" s="11">
        <v>0</v>
      </c>
      <c r="G29" s="12">
        <v>0</v>
      </c>
      <c r="H29" s="12">
        <v>0</v>
      </c>
      <c r="I29" s="9">
        <v>0</v>
      </c>
    </row>
    <row r="30" spans="1:9" x14ac:dyDescent="0.2">
      <c r="A30" s="122" t="s">
        <v>147</v>
      </c>
      <c r="B30" s="10">
        <v>0</v>
      </c>
      <c r="C30" s="10">
        <v>0</v>
      </c>
      <c r="D30" s="10">
        <v>7.9365079365079309E-3</v>
      </c>
      <c r="E30" s="2"/>
      <c r="F30" s="11">
        <v>0</v>
      </c>
      <c r="G30" s="12">
        <v>0</v>
      </c>
      <c r="H30" s="12">
        <v>0</v>
      </c>
      <c r="I30" s="9">
        <v>3.125E-2</v>
      </c>
    </row>
    <row r="31" spans="1:9" x14ac:dyDescent="0.2">
      <c r="A31" s="122" t="s">
        <v>148</v>
      </c>
      <c r="B31" s="10">
        <v>0</v>
      </c>
      <c r="C31" s="10">
        <v>0</v>
      </c>
      <c r="D31" s="10">
        <v>0</v>
      </c>
      <c r="E31" s="2"/>
      <c r="F31" s="11">
        <v>0</v>
      </c>
      <c r="G31" s="12">
        <v>0</v>
      </c>
      <c r="H31" s="12">
        <v>0</v>
      </c>
      <c r="I31" s="9">
        <v>0</v>
      </c>
    </row>
    <row r="32" spans="1:9" x14ac:dyDescent="0.2">
      <c r="A32" s="122" t="s">
        <v>149</v>
      </c>
      <c r="B32" s="10">
        <v>0</v>
      </c>
      <c r="C32" s="10">
        <v>0</v>
      </c>
      <c r="D32" s="10">
        <v>0</v>
      </c>
      <c r="E32" s="2"/>
      <c r="F32" s="11">
        <v>0</v>
      </c>
      <c r="G32" s="12">
        <v>0</v>
      </c>
      <c r="H32" s="12">
        <v>0</v>
      </c>
      <c r="I32" s="9">
        <v>0</v>
      </c>
    </row>
    <row r="33" spans="1:9" x14ac:dyDescent="0.2">
      <c r="A33" s="122" t="s">
        <v>138</v>
      </c>
      <c r="B33" s="10">
        <v>0</v>
      </c>
      <c r="C33" s="10">
        <v>0</v>
      </c>
      <c r="D33" s="10">
        <v>0</v>
      </c>
      <c r="E33" s="2"/>
      <c r="F33" s="11">
        <v>0</v>
      </c>
      <c r="G33" s="12">
        <v>0</v>
      </c>
      <c r="H33" s="12">
        <v>0</v>
      </c>
      <c r="I33" s="9">
        <v>0</v>
      </c>
    </row>
    <row r="34" spans="1:9" x14ac:dyDescent="0.2">
      <c r="A34" s="122" t="s">
        <v>139</v>
      </c>
      <c r="B34" s="10">
        <v>0</v>
      </c>
      <c r="C34" s="10">
        <v>0</v>
      </c>
      <c r="D34" s="10">
        <v>0</v>
      </c>
      <c r="E34" s="2"/>
      <c r="F34" s="11">
        <v>0</v>
      </c>
      <c r="G34" s="12">
        <v>0</v>
      </c>
      <c r="H34" s="12">
        <v>0</v>
      </c>
      <c r="I34" s="9">
        <v>0</v>
      </c>
    </row>
    <row r="35" spans="1:9" x14ac:dyDescent="0.2">
      <c r="A35" s="121" t="s">
        <v>162</v>
      </c>
      <c r="B35" s="10">
        <v>0</v>
      </c>
      <c r="C35" s="10">
        <v>0.32800000000000001</v>
      </c>
      <c r="D35" s="10">
        <v>1.0119047619047601</v>
      </c>
      <c r="E35" s="2"/>
      <c r="F35" s="11">
        <v>0.393442622950819</v>
      </c>
      <c r="G35" s="12">
        <v>1.3015873015873001</v>
      </c>
      <c r="H35" s="12">
        <v>0.734375</v>
      </c>
      <c r="I35" s="9">
        <v>1.59375</v>
      </c>
    </row>
    <row r="36" spans="1:9" x14ac:dyDescent="0.2">
      <c r="A36" s="122" t="s">
        <v>137</v>
      </c>
      <c r="B36" s="10">
        <v>0</v>
      </c>
      <c r="C36" s="10">
        <v>0.04</v>
      </c>
      <c r="D36" s="10">
        <v>1.5873015873015799E-2</v>
      </c>
      <c r="E36" s="2"/>
      <c r="F36" s="11">
        <v>1.63934426229508E-2</v>
      </c>
      <c r="G36" s="12">
        <v>1.5873015873015799E-2</v>
      </c>
      <c r="H36" s="12">
        <v>0</v>
      </c>
      <c r="I36" s="9">
        <v>3.125E-2</v>
      </c>
    </row>
    <row r="37" spans="1:9" x14ac:dyDescent="0.2">
      <c r="A37" s="122" t="s">
        <v>147</v>
      </c>
      <c r="B37" s="10">
        <v>0</v>
      </c>
      <c r="C37" s="10">
        <v>4.3999999999999997E-2</v>
      </c>
      <c r="D37" s="10">
        <v>3.1746031746031703E-2</v>
      </c>
      <c r="E37" s="2"/>
      <c r="F37" s="11">
        <v>3.2786885245901599E-2</v>
      </c>
      <c r="G37" s="12">
        <v>4.7619047619047603E-2</v>
      </c>
      <c r="H37" s="12">
        <v>3.125E-2</v>
      </c>
      <c r="I37" s="9">
        <v>1.5625E-2</v>
      </c>
    </row>
    <row r="38" spans="1:9" x14ac:dyDescent="0.2">
      <c r="A38" s="122" t="s">
        <v>148</v>
      </c>
      <c r="B38" s="10">
        <v>0</v>
      </c>
      <c r="C38" s="10">
        <v>0.08</v>
      </c>
      <c r="D38" s="10">
        <v>4.7619047619047603E-2</v>
      </c>
      <c r="E38" s="2"/>
      <c r="F38" s="11">
        <v>0</v>
      </c>
      <c r="G38" s="12">
        <v>0.158730158730158</v>
      </c>
      <c r="H38" s="12">
        <v>3.125E-2</v>
      </c>
      <c r="I38" s="9">
        <v>0</v>
      </c>
    </row>
    <row r="39" spans="1:9" x14ac:dyDescent="0.2">
      <c r="A39" s="122" t="s">
        <v>149</v>
      </c>
      <c r="B39" s="10">
        <v>0</v>
      </c>
      <c r="C39" s="10">
        <v>0.124</v>
      </c>
      <c r="D39" s="10">
        <v>0.19047619047618999</v>
      </c>
      <c r="E39" s="2"/>
      <c r="F39" s="11">
        <v>0.114754098360655</v>
      </c>
      <c r="G39" s="12">
        <v>0.317460317460317</v>
      </c>
      <c r="H39" s="12">
        <v>0.109375</v>
      </c>
      <c r="I39" s="9">
        <v>0.21875</v>
      </c>
    </row>
    <row r="40" spans="1:9" x14ac:dyDescent="0.2">
      <c r="A40" s="122" t="s">
        <v>138</v>
      </c>
      <c r="B40" s="10">
        <v>0</v>
      </c>
      <c r="C40" s="10">
        <v>2.4E-2</v>
      </c>
      <c r="D40" s="10">
        <v>0.30952380952380898</v>
      </c>
      <c r="E40" s="2"/>
      <c r="F40" s="11">
        <v>0.21311475409836</v>
      </c>
      <c r="G40" s="12">
        <v>0.41269841269841201</v>
      </c>
      <c r="H40" s="12">
        <v>0.1875</v>
      </c>
      <c r="I40" s="9">
        <v>0.421875</v>
      </c>
    </row>
    <row r="41" spans="1:9" x14ac:dyDescent="0.2">
      <c r="A41" s="122" t="s">
        <v>139</v>
      </c>
      <c r="B41" s="10">
        <v>0</v>
      </c>
      <c r="C41" s="10">
        <v>1.6E-2</v>
      </c>
      <c r="D41" s="10">
        <v>0.41666666666666602</v>
      </c>
      <c r="E41" s="2"/>
      <c r="F41" s="11">
        <v>1.63934426229508E-2</v>
      </c>
      <c r="G41" s="12">
        <v>0.34920634920634902</v>
      </c>
      <c r="H41" s="12">
        <v>0.375</v>
      </c>
      <c r="I41" s="9">
        <v>0.90625</v>
      </c>
    </row>
    <row r="42" spans="1:9" x14ac:dyDescent="0.2">
      <c r="A42" s="121" t="s">
        <v>163</v>
      </c>
      <c r="B42" s="10">
        <v>44.920318725099598</v>
      </c>
      <c r="C42" s="10">
        <v>43.171999999999997</v>
      </c>
      <c r="D42" s="10">
        <v>64.035714285714207</v>
      </c>
      <c r="E42" s="2"/>
      <c r="F42" s="11">
        <v>75.081967213114694</v>
      </c>
      <c r="G42" s="12">
        <v>69.619047619047606</v>
      </c>
      <c r="H42" s="12">
        <v>61.0625</v>
      </c>
      <c r="I42" s="9">
        <v>50.984375</v>
      </c>
    </row>
    <row r="43" spans="1:9" x14ac:dyDescent="0.2">
      <c r="A43" s="122" t="s">
        <v>137</v>
      </c>
      <c r="B43" s="10">
        <v>1.19521912350597E-2</v>
      </c>
      <c r="C43" s="10">
        <v>1.6E-2</v>
      </c>
      <c r="D43" s="10">
        <v>0.39285714285714202</v>
      </c>
      <c r="E43" s="2"/>
      <c r="F43" s="11">
        <v>4.9180327868852403E-2</v>
      </c>
      <c r="G43" s="12">
        <v>0.73015873015873001</v>
      </c>
      <c r="H43" s="12">
        <v>0.46875</v>
      </c>
      <c r="I43" s="9">
        <v>0.3125</v>
      </c>
    </row>
    <row r="44" spans="1:9" x14ac:dyDescent="0.2">
      <c r="A44" s="122" t="s">
        <v>147</v>
      </c>
      <c r="B44" s="10">
        <v>0.17928286852589601</v>
      </c>
      <c r="C44" s="10">
        <v>7.5999999999999998E-2</v>
      </c>
      <c r="D44" s="10">
        <v>2.6230158730158699</v>
      </c>
      <c r="E44" s="2"/>
      <c r="F44" s="11">
        <v>0.16393442622950799</v>
      </c>
      <c r="G44" s="12">
        <v>4.8571428571428497</v>
      </c>
      <c r="H44" s="12">
        <v>3.546875</v>
      </c>
      <c r="I44" s="9">
        <v>1.84375</v>
      </c>
    </row>
    <row r="45" spans="1:9" x14ac:dyDescent="0.2">
      <c r="A45" s="122" t="s">
        <v>148</v>
      </c>
      <c r="B45" s="10">
        <v>0.61354581673306696</v>
      </c>
      <c r="C45" s="10">
        <v>0.42799999999999999</v>
      </c>
      <c r="D45" s="10">
        <v>6.4007936507936503</v>
      </c>
      <c r="E45" s="2"/>
      <c r="F45" s="11">
        <v>0.62295081967213095</v>
      </c>
      <c r="G45" s="12">
        <v>12.4603174603174</v>
      </c>
      <c r="H45" s="12">
        <v>8.265625</v>
      </c>
      <c r="I45" s="9">
        <v>4.078125</v>
      </c>
    </row>
    <row r="46" spans="1:9" x14ac:dyDescent="0.2">
      <c r="A46" s="122" t="s">
        <v>149</v>
      </c>
      <c r="B46" s="10">
        <v>3.4501992031872502</v>
      </c>
      <c r="C46" s="10">
        <v>2.6040000000000001</v>
      </c>
      <c r="D46" s="10">
        <v>12.1587301587301</v>
      </c>
      <c r="E46" s="2"/>
      <c r="F46" s="11">
        <v>3.55737704918032</v>
      </c>
      <c r="G46" s="12">
        <v>18.206349206349199</v>
      </c>
      <c r="H46" s="12">
        <v>15.046875</v>
      </c>
      <c r="I46" s="9">
        <v>11.515625</v>
      </c>
    </row>
    <row r="47" spans="1:9" x14ac:dyDescent="0.2">
      <c r="A47" s="122" t="s">
        <v>138</v>
      </c>
      <c r="B47" s="10">
        <v>5.2868525896414296</v>
      </c>
      <c r="C47" s="10">
        <v>4.3440000000000003</v>
      </c>
      <c r="D47" s="10">
        <v>8.4365079365079296</v>
      </c>
      <c r="E47" s="2"/>
      <c r="F47" s="11">
        <v>6.0983606557377001</v>
      </c>
      <c r="G47" s="12">
        <v>7.9682539682539604</v>
      </c>
      <c r="H47" s="12">
        <v>10.25</v>
      </c>
      <c r="I47" s="9">
        <v>9.3125</v>
      </c>
    </row>
    <row r="48" spans="1:9" x14ac:dyDescent="0.2">
      <c r="A48" s="122" t="s">
        <v>139</v>
      </c>
      <c r="B48" s="10">
        <v>35.378486055776797</v>
      </c>
      <c r="C48" s="10">
        <v>35.704000000000001</v>
      </c>
      <c r="D48" s="10">
        <v>34.023809523809497</v>
      </c>
      <c r="E48" s="2"/>
      <c r="F48" s="11">
        <v>64.590163934426201</v>
      </c>
      <c r="G48" s="12">
        <v>25.396825396825299</v>
      </c>
      <c r="H48" s="12">
        <v>23.484375</v>
      </c>
      <c r="I48" s="9">
        <v>23.921875</v>
      </c>
    </row>
    <row r="49" spans="1:9" x14ac:dyDescent="0.2">
      <c r="A49" s="121" t="s">
        <v>164</v>
      </c>
      <c r="B49" s="10">
        <v>230.422310756972</v>
      </c>
      <c r="C49" s="10">
        <v>180.00399999999999</v>
      </c>
      <c r="D49" s="10">
        <v>359.36904761904702</v>
      </c>
      <c r="E49" s="2"/>
      <c r="F49" s="11">
        <v>414.78688524590098</v>
      </c>
      <c r="G49" s="12">
        <v>386.25396825396803</v>
      </c>
      <c r="H49" s="12">
        <v>377.359375</v>
      </c>
      <c r="I49" s="9">
        <v>262.09375</v>
      </c>
    </row>
    <row r="50" spans="1:9" x14ac:dyDescent="0.2">
      <c r="A50" s="122" t="s">
        <v>137</v>
      </c>
      <c r="B50" s="10">
        <v>9.16334661354581E-2</v>
      </c>
      <c r="C50" s="10">
        <v>0.108</v>
      </c>
      <c r="D50" s="10">
        <v>0.49206349206349198</v>
      </c>
      <c r="E50" s="2"/>
      <c r="F50" s="11">
        <v>0.50819672131147497</v>
      </c>
      <c r="G50" s="12">
        <v>0.17460317460317401</v>
      </c>
      <c r="H50" s="12">
        <v>0.625</v>
      </c>
      <c r="I50" s="9">
        <v>0.65625</v>
      </c>
    </row>
    <row r="51" spans="1:9" x14ac:dyDescent="0.2">
      <c r="A51" s="122" t="s">
        <v>147</v>
      </c>
      <c r="B51" s="10">
        <v>0.64143426294820705</v>
      </c>
      <c r="C51" s="10">
        <v>1.9039999999999999</v>
      </c>
      <c r="D51" s="10">
        <v>5.6626984126984103</v>
      </c>
      <c r="E51" s="2"/>
      <c r="F51" s="11">
        <v>4.5901639344262204</v>
      </c>
      <c r="G51" s="12">
        <v>5.2857142857142803</v>
      </c>
      <c r="H51" s="12">
        <v>7.109375</v>
      </c>
      <c r="I51" s="9">
        <v>5.609375</v>
      </c>
    </row>
    <row r="52" spans="1:9" x14ac:dyDescent="0.2">
      <c r="A52" s="122" t="s">
        <v>148</v>
      </c>
      <c r="B52" s="10">
        <v>2.1115537848605501</v>
      </c>
      <c r="C52" s="10">
        <v>8.0760000000000005</v>
      </c>
      <c r="D52" s="10">
        <v>16.980158730158699</v>
      </c>
      <c r="E52" s="2"/>
      <c r="F52" s="11">
        <v>15.3770491803278</v>
      </c>
      <c r="G52" s="12">
        <v>18.015873015873002</v>
      </c>
      <c r="H52" s="12">
        <v>18.78125</v>
      </c>
      <c r="I52" s="9">
        <v>15.6875</v>
      </c>
    </row>
    <row r="53" spans="1:9" x14ac:dyDescent="0.2">
      <c r="A53" s="122" t="s">
        <v>149</v>
      </c>
      <c r="B53" s="10">
        <v>13.625498007968099</v>
      </c>
      <c r="C53" s="10">
        <v>35.155999999999999</v>
      </c>
      <c r="D53" s="10">
        <v>45.337301587301504</v>
      </c>
      <c r="E53" s="2"/>
      <c r="F53" s="11">
        <v>45.475409836065502</v>
      </c>
      <c r="G53" s="12">
        <v>54.3333333333333</v>
      </c>
      <c r="H53" s="12">
        <v>44.6875</v>
      </c>
      <c r="I53" s="9">
        <v>37</v>
      </c>
    </row>
    <row r="54" spans="1:9" x14ac:dyDescent="0.2">
      <c r="A54" s="122" t="s">
        <v>138</v>
      </c>
      <c r="B54" s="10">
        <v>15.756972111553701</v>
      </c>
      <c r="C54" s="10">
        <v>16.8</v>
      </c>
      <c r="D54" s="10">
        <v>27.746031746031701</v>
      </c>
      <c r="E54" s="2"/>
      <c r="F54" s="11">
        <v>23.524590163934398</v>
      </c>
      <c r="G54" s="12">
        <v>28.746031746031701</v>
      </c>
      <c r="H54" s="12">
        <v>29.671875</v>
      </c>
      <c r="I54" s="9">
        <v>28.859375</v>
      </c>
    </row>
    <row r="55" spans="1:9" ht="13.5" thickBot="1" x14ac:dyDescent="0.25">
      <c r="A55" s="122" t="s">
        <v>139</v>
      </c>
      <c r="B55" s="132">
        <v>198.19521912350501</v>
      </c>
      <c r="C55" s="132">
        <v>117.96</v>
      </c>
      <c r="D55" s="132">
        <v>263.15079365079299</v>
      </c>
      <c r="E55" s="2"/>
      <c r="F55" s="132">
        <v>325.31147540983602</v>
      </c>
      <c r="G55" s="132">
        <v>279.69841269841203</v>
      </c>
      <c r="H55" s="132">
        <v>276.484375</v>
      </c>
      <c r="I55" s="5">
        <v>174.28125</v>
      </c>
    </row>
    <row r="56" spans="1:9" ht="13.5" thickTop="1" x14ac:dyDescent="0.2">
      <c r="A56"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showGridLines="0" workbookViewId="0"/>
  </sheetViews>
  <sheetFormatPr defaultRowHeight="12.75" x14ac:dyDescent="0.2"/>
  <sheetData>
    <row r="41" spans="1:1" x14ac:dyDescent="0.2">
      <c r="A41" s="88"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7"/>
  <sheetViews>
    <sheetView showGridLines="0" zoomScaleNormal="100" zoomScaleSheetLayoutView="100" workbookViewId="0">
      <selection sqref="A1:I1"/>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167" t="s">
        <v>100</v>
      </c>
      <c r="B1" s="168"/>
      <c r="C1" s="168"/>
      <c r="D1" s="168"/>
      <c r="E1" s="168"/>
      <c r="F1" s="168"/>
      <c r="G1" s="168"/>
      <c r="H1" s="168"/>
      <c r="I1" s="168"/>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0">
        <v>1319.5378486055699</v>
      </c>
      <c r="C3" s="10">
        <v>1588.9559999999999</v>
      </c>
      <c r="D3" s="10">
        <v>1572.75</v>
      </c>
      <c r="E3" s="2"/>
      <c r="F3" s="11">
        <v>1928.7868852459001</v>
      </c>
      <c r="G3" s="12">
        <v>1466.80952380952</v>
      </c>
      <c r="H3" s="12">
        <v>1519.96875</v>
      </c>
      <c r="I3" s="9">
        <v>1390.46875</v>
      </c>
    </row>
    <row r="4" spans="1:9" x14ac:dyDescent="0.2">
      <c r="A4" s="121" t="s">
        <v>137</v>
      </c>
      <c r="B4" s="10">
        <v>3.2191235059760901</v>
      </c>
      <c r="C4" s="10">
        <v>3.66</v>
      </c>
      <c r="D4" s="10">
        <v>307.559523809523</v>
      </c>
      <c r="E4" s="2"/>
      <c r="F4" s="11">
        <v>294.32786885245901</v>
      </c>
      <c r="G4" s="12">
        <v>283.30158730158701</v>
      </c>
      <c r="H4" s="12">
        <v>294.203125</v>
      </c>
      <c r="I4" s="9">
        <v>357.40625</v>
      </c>
    </row>
    <row r="5" spans="1:9" x14ac:dyDescent="0.2">
      <c r="A5" s="121" t="s">
        <v>147</v>
      </c>
      <c r="B5" s="10">
        <v>24.135458167330601</v>
      </c>
      <c r="C5" s="10">
        <v>21.972000000000001</v>
      </c>
      <c r="D5" s="10">
        <v>1265.19047619047</v>
      </c>
      <c r="E5" s="2"/>
      <c r="F5" s="11">
        <v>1634.4590163934399</v>
      </c>
      <c r="G5" s="12">
        <v>1183.50793650793</v>
      </c>
      <c r="H5" s="12">
        <v>1225.765625</v>
      </c>
      <c r="I5" s="9">
        <v>1033.0625</v>
      </c>
    </row>
    <row r="6" spans="1:9" x14ac:dyDescent="0.2">
      <c r="A6" s="121" t="s">
        <v>148</v>
      </c>
      <c r="B6" s="10">
        <v>77.521912350597603</v>
      </c>
      <c r="C6" s="10">
        <v>75.427999999999997</v>
      </c>
      <c r="D6" s="10">
        <v>5.5634920634920597</v>
      </c>
      <c r="E6" s="2"/>
      <c r="F6" s="11">
        <v>6.3442622950819603</v>
      </c>
      <c r="G6" s="12">
        <v>4.3333333333333304</v>
      </c>
      <c r="H6" s="12">
        <v>5.3125</v>
      </c>
      <c r="I6" s="9">
        <v>6.28125</v>
      </c>
    </row>
    <row r="7" spans="1:9" x14ac:dyDescent="0.2">
      <c r="A7" s="121" t="s">
        <v>149</v>
      </c>
      <c r="B7" s="10">
        <v>417.78486055776801</v>
      </c>
      <c r="C7" s="10">
        <v>405.63200000000001</v>
      </c>
      <c r="D7" s="10">
        <v>31.952380952380899</v>
      </c>
      <c r="E7" s="2"/>
      <c r="F7" s="11">
        <v>33.540983606557297</v>
      </c>
      <c r="G7" s="12">
        <v>27.730158730158699</v>
      </c>
      <c r="H7" s="12">
        <v>31.1875</v>
      </c>
      <c r="I7" s="9">
        <v>35.359375</v>
      </c>
    </row>
    <row r="8" spans="1:9" x14ac:dyDescent="0.2">
      <c r="A8" s="121" t="s">
        <v>138</v>
      </c>
      <c r="B8" s="10">
        <v>216.326693227091</v>
      </c>
      <c r="C8" s="10">
        <v>199.768</v>
      </c>
      <c r="D8" s="10">
        <v>100.353174603174</v>
      </c>
      <c r="E8" s="2"/>
      <c r="F8" s="11">
        <v>106.032786885245</v>
      </c>
      <c r="G8" s="12">
        <v>91.476190476190396</v>
      </c>
      <c r="H8" s="12">
        <v>97.09375</v>
      </c>
      <c r="I8" s="9">
        <v>106.9375</v>
      </c>
    </row>
    <row r="9" spans="1:9" x14ac:dyDescent="0.2">
      <c r="A9" s="121" t="s">
        <v>139</v>
      </c>
      <c r="B9" s="10">
        <v>580.54980079681195</v>
      </c>
      <c r="C9" s="10">
        <v>882.49599999999998</v>
      </c>
      <c r="D9" s="10">
        <v>427.138888888888</v>
      </c>
      <c r="E9" s="2"/>
      <c r="F9" s="11">
        <v>470.77049180327799</v>
      </c>
      <c r="G9" s="12">
        <v>397.53968253968202</v>
      </c>
      <c r="H9" s="12">
        <v>404.875</v>
      </c>
      <c r="I9" s="9">
        <v>436.953125</v>
      </c>
    </row>
    <row r="10" spans="1:9" x14ac:dyDescent="0.2">
      <c r="A10" s="121" t="s">
        <v>57</v>
      </c>
      <c r="B10" s="10">
        <v>244.40239043824701</v>
      </c>
      <c r="C10" s="10">
        <v>229.476</v>
      </c>
      <c r="D10" s="10">
        <v>203.09920634920601</v>
      </c>
      <c r="E10" s="2"/>
      <c r="F10" s="11">
        <v>226.34426229508099</v>
      </c>
      <c r="G10" s="12">
        <v>188.53968253968199</v>
      </c>
      <c r="H10" s="12">
        <v>186.671875</v>
      </c>
      <c r="I10" s="9">
        <v>211.703125</v>
      </c>
    </row>
    <row r="11" spans="1:9" x14ac:dyDescent="0.2">
      <c r="A11" s="121" t="s">
        <v>58</v>
      </c>
      <c r="B11" s="10">
        <v>1075.1354581673299</v>
      </c>
      <c r="C11" s="10">
        <v>1359.48</v>
      </c>
      <c r="D11" s="10">
        <v>804.642857142857</v>
      </c>
      <c r="E11" s="2"/>
      <c r="F11" s="11">
        <v>1085.75409836065</v>
      </c>
      <c r="G11" s="12">
        <v>757.19047619047603</v>
      </c>
      <c r="H11" s="12">
        <v>794.828125</v>
      </c>
      <c r="I11" s="9">
        <v>593.234375</v>
      </c>
    </row>
    <row r="12" spans="1:9" x14ac:dyDescent="0.2">
      <c r="A12" s="121" t="s">
        <v>153</v>
      </c>
      <c r="B12" s="10">
        <v>555.09960159362504</v>
      </c>
      <c r="C12" s="10">
        <v>697.048</v>
      </c>
      <c r="D12" s="10">
        <v>591.5</v>
      </c>
      <c r="E12" s="2"/>
      <c r="F12" s="11">
        <v>781.36065573770395</v>
      </c>
      <c r="G12" s="12">
        <v>505.90476190476102</v>
      </c>
      <c r="H12" s="12">
        <v>547.609375</v>
      </c>
      <c r="I12" s="9">
        <v>538.6875</v>
      </c>
    </row>
    <row r="13" spans="1:9" x14ac:dyDescent="0.2">
      <c r="A13" s="121" t="s">
        <v>154</v>
      </c>
      <c r="B13" s="10">
        <v>549.63346613545798</v>
      </c>
      <c r="C13" s="10">
        <v>647.93600000000004</v>
      </c>
      <c r="D13" s="10">
        <v>745.61111111111097</v>
      </c>
      <c r="E13" s="2"/>
      <c r="F13" s="11">
        <v>868.73770491803202</v>
      </c>
      <c r="G13" s="12">
        <v>737.96825396825295</v>
      </c>
      <c r="H13" s="12">
        <v>749.140625</v>
      </c>
      <c r="I13" s="9">
        <v>632.25</v>
      </c>
    </row>
    <row r="14" spans="1:9" x14ac:dyDescent="0.2">
      <c r="A14" s="121" t="s">
        <v>155</v>
      </c>
      <c r="B14" s="10">
        <v>214.80478087649399</v>
      </c>
      <c r="C14" s="10">
        <v>243.97200000000001</v>
      </c>
      <c r="D14" s="10">
        <v>235.638888888888</v>
      </c>
      <c r="E14" s="2"/>
      <c r="F14" s="11">
        <v>278.68852459016301</v>
      </c>
      <c r="G14" s="12">
        <v>222.93650793650701</v>
      </c>
      <c r="H14" s="12">
        <v>223.21875</v>
      </c>
      <c r="I14" s="9">
        <v>219.53125</v>
      </c>
    </row>
    <row r="15" spans="1:9" x14ac:dyDescent="0.2">
      <c r="A15" s="121" t="s">
        <v>156</v>
      </c>
      <c r="B15" s="10">
        <v>282.72111553784799</v>
      </c>
      <c r="C15" s="10">
        <v>580.15200000000004</v>
      </c>
      <c r="D15" s="10">
        <v>491.29761904761898</v>
      </c>
      <c r="E15" s="2"/>
      <c r="F15" s="11">
        <v>728.52459016393402</v>
      </c>
      <c r="G15" s="12">
        <v>454.76190476190402</v>
      </c>
      <c r="H15" s="12">
        <v>496.578125</v>
      </c>
      <c r="I15" s="9">
        <v>295.875</v>
      </c>
    </row>
    <row r="16" spans="1:9" x14ac:dyDescent="0.2">
      <c r="A16" s="121" t="s">
        <v>157</v>
      </c>
      <c r="B16" s="10">
        <v>1036.81673306772</v>
      </c>
      <c r="C16" s="10">
        <v>1008.804</v>
      </c>
      <c r="D16" s="10">
        <v>1081.4523809523801</v>
      </c>
      <c r="E16" s="2"/>
      <c r="F16" s="11">
        <v>1200.26229508196</v>
      </c>
      <c r="G16" s="12">
        <v>1012.0476190476101</v>
      </c>
      <c r="H16" s="12">
        <v>1023.390625</v>
      </c>
      <c r="I16" s="9">
        <v>1094.59375</v>
      </c>
    </row>
    <row r="17" spans="1:9" x14ac:dyDescent="0.2">
      <c r="A17" s="121" t="s">
        <v>158</v>
      </c>
      <c r="B17" s="10">
        <v>1044.7968127490001</v>
      </c>
      <c r="C17" s="10">
        <v>1279.6400000000001</v>
      </c>
      <c r="D17" s="10">
        <v>1290.1071428571399</v>
      </c>
      <c r="E17" s="2"/>
      <c r="F17" s="11">
        <v>1605.75409836065</v>
      </c>
      <c r="G17" s="12">
        <v>1239.2698412698401</v>
      </c>
      <c r="H17" s="12">
        <v>1248.53125</v>
      </c>
      <c r="I17" s="9">
        <v>1080.875</v>
      </c>
    </row>
    <row r="18" spans="1:9" x14ac:dyDescent="0.2">
      <c r="A18" s="121" t="s">
        <v>159</v>
      </c>
      <c r="B18" s="10">
        <v>266.517928286852</v>
      </c>
      <c r="C18" s="10">
        <v>298.80799999999999</v>
      </c>
      <c r="D18" s="10">
        <v>268.57142857142799</v>
      </c>
      <c r="E18" s="2"/>
      <c r="F18" s="11">
        <v>305.27868852459</v>
      </c>
      <c r="G18" s="12">
        <v>213.41269841269801</v>
      </c>
      <c r="H18" s="12">
        <v>257.3125</v>
      </c>
      <c r="I18" s="9">
        <v>299.140625</v>
      </c>
    </row>
    <row r="19" spans="1:9" x14ac:dyDescent="0.2">
      <c r="A19" s="121" t="s">
        <v>160</v>
      </c>
      <c r="B19" s="10">
        <v>8.22310756972111</v>
      </c>
      <c r="C19" s="10">
        <v>10.507999999999999</v>
      </c>
      <c r="D19" s="10">
        <v>14.0714285714285</v>
      </c>
      <c r="E19" s="2"/>
      <c r="F19" s="11">
        <v>17.7540983606557</v>
      </c>
      <c r="G19" s="12">
        <v>14.1269841269841</v>
      </c>
      <c r="H19" s="12">
        <v>14.125</v>
      </c>
      <c r="I19" s="9">
        <v>10.453125</v>
      </c>
    </row>
    <row r="20" spans="1:9" x14ac:dyDescent="0.2">
      <c r="A20" s="121" t="s">
        <v>200</v>
      </c>
      <c r="B20" s="10"/>
      <c r="C20" s="10"/>
      <c r="D20" s="10">
        <v>1.23015873015873</v>
      </c>
      <c r="E20" s="2"/>
      <c r="F20" s="11">
        <v>1.08196721311475</v>
      </c>
      <c r="G20" s="12">
        <v>1.26984126984126</v>
      </c>
      <c r="H20" s="12">
        <v>1.25</v>
      </c>
      <c r="I20" s="9">
        <v>1.3125</v>
      </c>
    </row>
    <row r="21" spans="1:9" x14ac:dyDescent="0.2">
      <c r="A21" s="121" t="s">
        <v>150</v>
      </c>
      <c r="B21" s="10">
        <v>55.199203187250902</v>
      </c>
      <c r="C21" s="10">
        <v>79.304000000000002</v>
      </c>
      <c r="D21" s="10">
        <v>65.988095238095198</v>
      </c>
      <c r="E21" s="2"/>
      <c r="F21" s="11">
        <v>89.032786885245898</v>
      </c>
      <c r="G21" s="12">
        <v>58.396825396825299</v>
      </c>
      <c r="H21" s="12">
        <v>53.921875</v>
      </c>
      <c r="I21" s="9">
        <v>63.5625</v>
      </c>
    </row>
    <row r="22" spans="1:9" x14ac:dyDescent="0.2">
      <c r="A22" s="122" t="s">
        <v>137</v>
      </c>
      <c r="B22" s="10">
        <v>0</v>
      </c>
      <c r="C22" s="10">
        <v>4.0000000000000001E-3</v>
      </c>
      <c r="D22" s="10">
        <v>3.9682539682539597E-2</v>
      </c>
      <c r="E22" s="2"/>
      <c r="F22" s="11">
        <v>0</v>
      </c>
      <c r="G22" s="12">
        <v>0.158730158730158</v>
      </c>
      <c r="H22" s="12">
        <v>0</v>
      </c>
      <c r="I22" s="9">
        <v>0</v>
      </c>
    </row>
    <row r="23" spans="1:9" x14ac:dyDescent="0.2">
      <c r="A23" s="122" t="s">
        <v>147</v>
      </c>
      <c r="B23" s="10">
        <v>0.40637450199203101</v>
      </c>
      <c r="C23" s="10">
        <v>0.152</v>
      </c>
      <c r="D23" s="10">
        <v>0.25396825396825301</v>
      </c>
      <c r="E23" s="2"/>
      <c r="F23" s="11">
        <v>0.32786885245901598</v>
      </c>
      <c r="G23" s="12">
        <v>0.34920634920634902</v>
      </c>
      <c r="H23" s="12">
        <v>0.15625</v>
      </c>
      <c r="I23" s="9">
        <v>0.1875</v>
      </c>
    </row>
    <row r="24" spans="1:9" x14ac:dyDescent="0.2">
      <c r="A24" s="122" t="s">
        <v>148</v>
      </c>
      <c r="B24" s="10">
        <v>1.21115537848605</v>
      </c>
      <c r="C24" s="10">
        <v>1.016</v>
      </c>
      <c r="D24" s="10">
        <v>0.86111111111111105</v>
      </c>
      <c r="E24" s="2"/>
      <c r="F24" s="11">
        <v>0.786885245901639</v>
      </c>
      <c r="G24" s="12">
        <v>0.85714285714285698</v>
      </c>
      <c r="H24" s="12">
        <v>1.078125</v>
      </c>
      <c r="I24" s="9">
        <v>0.71875</v>
      </c>
    </row>
    <row r="25" spans="1:9" x14ac:dyDescent="0.2">
      <c r="A25" s="122" t="s">
        <v>149</v>
      </c>
      <c r="B25" s="10">
        <v>4.5776892430278799</v>
      </c>
      <c r="C25" s="10">
        <v>4.46</v>
      </c>
      <c r="D25" s="10">
        <v>5.6190476190476097</v>
      </c>
      <c r="E25" s="2"/>
      <c r="F25" s="11">
        <v>8.0163934426229506</v>
      </c>
      <c r="G25" s="12">
        <v>4.8412698412698401</v>
      </c>
      <c r="H25" s="12">
        <v>4.25</v>
      </c>
      <c r="I25" s="9">
        <v>5.46875</v>
      </c>
    </row>
    <row r="26" spans="1:9" x14ac:dyDescent="0.2">
      <c r="A26" s="122" t="s">
        <v>138</v>
      </c>
      <c r="B26" s="10">
        <v>1.9083665338645399</v>
      </c>
      <c r="C26" s="10">
        <v>2.48</v>
      </c>
      <c r="D26" s="10">
        <v>2.3412698412698401</v>
      </c>
      <c r="E26" s="2"/>
      <c r="F26" s="11">
        <v>3.55737704918032</v>
      </c>
      <c r="G26" s="12">
        <v>2.55555555555555</v>
      </c>
      <c r="H26" s="12">
        <v>1.421875</v>
      </c>
      <c r="I26" s="9">
        <v>1.890625</v>
      </c>
    </row>
    <row r="27" spans="1:9" x14ac:dyDescent="0.2">
      <c r="A27" s="122" t="s">
        <v>139</v>
      </c>
      <c r="B27" s="10">
        <v>47.0956175298804</v>
      </c>
      <c r="C27" s="10">
        <v>71.191999999999993</v>
      </c>
      <c r="D27" s="10">
        <v>56.873015873015802</v>
      </c>
      <c r="E27" s="2"/>
      <c r="F27" s="11">
        <v>76.344262295081904</v>
      </c>
      <c r="G27" s="12">
        <v>49.634920634920597</v>
      </c>
      <c r="H27" s="12">
        <v>47.015625</v>
      </c>
      <c r="I27" s="9">
        <v>55.296875</v>
      </c>
    </row>
    <row r="28" spans="1:9" x14ac:dyDescent="0.2">
      <c r="A28" s="121" t="s">
        <v>165</v>
      </c>
      <c r="B28" s="10">
        <v>75.254980079681204</v>
      </c>
      <c r="C28" s="10">
        <v>125.084</v>
      </c>
      <c r="D28" s="10">
        <v>60.011904761904702</v>
      </c>
      <c r="E28" s="2"/>
      <c r="F28" s="11">
        <v>67.426229508196698</v>
      </c>
      <c r="G28" s="12">
        <v>52.8888888888888</v>
      </c>
      <c r="H28" s="12">
        <v>62.3125</v>
      </c>
      <c r="I28" s="9">
        <v>57.65625</v>
      </c>
    </row>
    <row r="29" spans="1:9" x14ac:dyDescent="0.2">
      <c r="A29" s="122" t="s">
        <v>137</v>
      </c>
      <c r="B29" s="10">
        <v>3.9840637450199202E-2</v>
      </c>
      <c r="C29" s="10">
        <v>9.1999999999999998E-2</v>
      </c>
      <c r="D29" s="10">
        <v>5.1587301587301501E-2</v>
      </c>
      <c r="E29" s="2"/>
      <c r="F29" s="11">
        <v>3.2786885245901599E-2</v>
      </c>
      <c r="G29" s="12">
        <v>7.9365079365079305E-2</v>
      </c>
      <c r="H29" s="12">
        <v>4.6875E-2</v>
      </c>
      <c r="I29" s="9">
        <v>4.6875E-2</v>
      </c>
    </row>
    <row r="30" spans="1:9" x14ac:dyDescent="0.2">
      <c r="A30" s="122" t="s">
        <v>147</v>
      </c>
      <c r="B30" s="10">
        <v>0.45019920318724999</v>
      </c>
      <c r="C30" s="10">
        <v>0.63200000000000001</v>
      </c>
      <c r="D30" s="10">
        <v>0.51190476190476097</v>
      </c>
      <c r="E30" s="2"/>
      <c r="F30" s="11">
        <v>0.49180327868852403</v>
      </c>
      <c r="G30" s="12">
        <v>0.476190476190476</v>
      </c>
      <c r="H30" s="12">
        <v>0.703125</v>
      </c>
      <c r="I30" s="9">
        <v>0.375</v>
      </c>
    </row>
    <row r="31" spans="1:9" x14ac:dyDescent="0.2">
      <c r="A31" s="122" t="s">
        <v>148</v>
      </c>
      <c r="B31" s="10">
        <v>1.8207171314741</v>
      </c>
      <c r="C31" s="10">
        <v>2.4239999999999999</v>
      </c>
      <c r="D31" s="10">
        <v>2.1190476190476102</v>
      </c>
      <c r="E31" s="2"/>
      <c r="F31" s="11">
        <v>1.7540983606557301</v>
      </c>
      <c r="G31" s="12">
        <v>2.1904761904761898</v>
      </c>
      <c r="H31" s="12">
        <v>2.6875</v>
      </c>
      <c r="I31" s="9">
        <v>1.828125</v>
      </c>
    </row>
    <row r="32" spans="1:9" x14ac:dyDescent="0.2">
      <c r="A32" s="122" t="s">
        <v>149</v>
      </c>
      <c r="B32" s="10">
        <v>8.7091633466135399</v>
      </c>
      <c r="C32" s="10">
        <v>10.528</v>
      </c>
      <c r="D32" s="10">
        <v>7.5357142857142803</v>
      </c>
      <c r="E32" s="2"/>
      <c r="F32" s="11">
        <v>7.7540983606557301</v>
      </c>
      <c r="G32" s="12">
        <v>6.63492063492063</v>
      </c>
      <c r="H32" s="12">
        <v>9.0625</v>
      </c>
      <c r="I32" s="9">
        <v>6.6875</v>
      </c>
    </row>
    <row r="33" spans="1:9" x14ac:dyDescent="0.2">
      <c r="A33" s="122" t="s">
        <v>138</v>
      </c>
      <c r="B33" s="10">
        <v>8.8764940239043799</v>
      </c>
      <c r="C33" s="10">
        <v>9.9</v>
      </c>
      <c r="D33" s="10">
        <v>8.8769841269841194</v>
      </c>
      <c r="E33" s="2"/>
      <c r="F33" s="11">
        <v>11.4098360655737</v>
      </c>
      <c r="G33" s="12">
        <v>8.3174603174603092</v>
      </c>
      <c r="H33" s="12">
        <v>9.0625</v>
      </c>
      <c r="I33" s="9">
        <v>6.828125</v>
      </c>
    </row>
    <row r="34" spans="1:9" x14ac:dyDescent="0.2">
      <c r="A34" s="122" t="s">
        <v>139</v>
      </c>
      <c r="B34" s="10">
        <v>55.358565737051698</v>
      </c>
      <c r="C34" s="10">
        <v>101.508</v>
      </c>
      <c r="D34" s="10">
        <v>40.9166666666666</v>
      </c>
      <c r="E34" s="2"/>
      <c r="F34" s="11">
        <v>45.983606557377001</v>
      </c>
      <c r="G34" s="12">
        <v>35.190476190476097</v>
      </c>
      <c r="H34" s="12">
        <v>40.75</v>
      </c>
      <c r="I34" s="9">
        <v>41.890625</v>
      </c>
    </row>
    <row r="35" spans="1:9" x14ac:dyDescent="0.2">
      <c r="A35" s="121" t="s">
        <v>166</v>
      </c>
      <c r="B35" s="10">
        <v>7.0717131474103496</v>
      </c>
      <c r="C35" s="10">
        <v>19.792000000000002</v>
      </c>
      <c r="D35" s="10">
        <v>14.5595238095238</v>
      </c>
      <c r="E35" s="2"/>
      <c r="F35" s="11">
        <v>43.885245901639301</v>
      </c>
      <c r="G35" s="12">
        <v>7.4761904761904701</v>
      </c>
      <c r="H35" s="12">
        <v>3.390625</v>
      </c>
      <c r="I35" s="9">
        <v>4.75</v>
      </c>
    </row>
    <row r="36" spans="1:9" x14ac:dyDescent="0.2">
      <c r="A36" s="122" t="s">
        <v>137</v>
      </c>
      <c r="B36" s="10">
        <v>1.9920318725099601E-2</v>
      </c>
      <c r="C36" s="10">
        <v>2.4E-2</v>
      </c>
      <c r="D36" s="10">
        <v>3.5714285714285698E-2</v>
      </c>
      <c r="E36" s="2"/>
      <c r="F36" s="11">
        <v>3.2786885245901599E-2</v>
      </c>
      <c r="G36" s="12">
        <v>0</v>
      </c>
      <c r="H36" s="12">
        <v>9.375E-2</v>
      </c>
      <c r="I36" s="9">
        <v>1.5625E-2</v>
      </c>
    </row>
    <row r="37" spans="1:9" x14ac:dyDescent="0.2">
      <c r="A37" s="122" t="s">
        <v>147</v>
      </c>
      <c r="B37" s="10">
        <v>0.17529880478087601</v>
      </c>
      <c r="C37" s="10">
        <v>0.23200000000000001</v>
      </c>
      <c r="D37" s="10">
        <v>0.13888888888888801</v>
      </c>
      <c r="E37" s="2"/>
      <c r="F37" s="11">
        <v>0.18032786885245899</v>
      </c>
      <c r="G37" s="12">
        <v>0.19047619047618999</v>
      </c>
      <c r="H37" s="12">
        <v>0.109375</v>
      </c>
      <c r="I37" s="9">
        <v>7.8125E-2</v>
      </c>
    </row>
    <row r="38" spans="1:9" x14ac:dyDescent="0.2">
      <c r="A38" s="122" t="s">
        <v>148</v>
      </c>
      <c r="B38" s="10">
        <v>0.44621513944223101</v>
      </c>
      <c r="C38" s="10">
        <v>0.53200000000000003</v>
      </c>
      <c r="D38" s="10">
        <v>0.47222222222222199</v>
      </c>
      <c r="E38" s="2"/>
      <c r="F38" s="11">
        <v>0.40983606557377</v>
      </c>
      <c r="G38" s="12">
        <v>0.53968253968253899</v>
      </c>
      <c r="H38" s="12">
        <v>0.453125</v>
      </c>
      <c r="I38" s="9">
        <v>0.484375</v>
      </c>
    </row>
    <row r="39" spans="1:9" x14ac:dyDescent="0.2">
      <c r="A39" s="122" t="s">
        <v>149</v>
      </c>
      <c r="B39" s="10">
        <v>3.3824701195219098</v>
      </c>
      <c r="C39" s="10">
        <v>2.0720000000000001</v>
      </c>
      <c r="D39" s="10">
        <v>2.38095238095238</v>
      </c>
      <c r="E39" s="2"/>
      <c r="F39" s="11">
        <v>3.4590163934426199</v>
      </c>
      <c r="G39" s="12">
        <v>2.5873015873015799</v>
      </c>
      <c r="H39" s="12">
        <v>1.25</v>
      </c>
      <c r="I39" s="9">
        <v>2.28125</v>
      </c>
    </row>
    <row r="40" spans="1:9" x14ac:dyDescent="0.2">
      <c r="A40" s="122" t="s">
        <v>138</v>
      </c>
      <c r="B40" s="10">
        <v>1.4940239043824699</v>
      </c>
      <c r="C40" s="10">
        <v>1.1639999999999999</v>
      </c>
      <c r="D40" s="10">
        <v>1.2222222222222201</v>
      </c>
      <c r="E40" s="2"/>
      <c r="F40" s="11">
        <v>1.14754098360655</v>
      </c>
      <c r="G40" s="12">
        <v>1.92063492063492</v>
      </c>
      <c r="H40" s="12">
        <v>0.84375</v>
      </c>
      <c r="I40" s="9">
        <v>0.984375</v>
      </c>
    </row>
    <row r="41" spans="1:9" x14ac:dyDescent="0.2">
      <c r="A41" s="122" t="s">
        <v>139</v>
      </c>
      <c r="B41" s="10">
        <v>1.55378486055776</v>
      </c>
      <c r="C41" s="10">
        <v>15.768000000000001</v>
      </c>
      <c r="D41" s="10">
        <v>10.3095238095238</v>
      </c>
      <c r="E41" s="2"/>
      <c r="F41" s="11">
        <v>38.655737704918003</v>
      </c>
      <c r="G41" s="12">
        <v>2.2380952380952301</v>
      </c>
      <c r="H41" s="12">
        <v>0.640625</v>
      </c>
      <c r="I41" s="9">
        <v>0.90625</v>
      </c>
    </row>
    <row r="42" spans="1:9" x14ac:dyDescent="0.2">
      <c r="A42" s="121" t="s">
        <v>167</v>
      </c>
      <c r="B42" s="10">
        <v>30.2430278884462</v>
      </c>
      <c r="C42" s="10">
        <v>27.46</v>
      </c>
      <c r="D42" s="10">
        <v>13.0833333333333</v>
      </c>
      <c r="E42" s="2"/>
      <c r="F42" s="11">
        <v>20.2950819672131</v>
      </c>
      <c r="G42" s="12">
        <v>9.3809523809523796</v>
      </c>
      <c r="H42" s="12">
        <v>9.1875</v>
      </c>
      <c r="I42" s="9">
        <v>13.75</v>
      </c>
    </row>
    <row r="43" spans="1:9" x14ac:dyDescent="0.2">
      <c r="A43" s="122" t="s">
        <v>137</v>
      </c>
      <c r="B43" s="10">
        <v>1.9920318725099601E-2</v>
      </c>
      <c r="C43" s="10">
        <v>9.1999999999999998E-2</v>
      </c>
      <c r="D43" s="10">
        <v>0.103174603174603</v>
      </c>
      <c r="E43" s="2"/>
      <c r="F43" s="11">
        <v>0.18032786885245899</v>
      </c>
      <c r="G43" s="12">
        <v>3.1746031746031703E-2</v>
      </c>
      <c r="H43" s="12">
        <v>0.125</v>
      </c>
      <c r="I43" s="9">
        <v>7.8125E-2</v>
      </c>
    </row>
    <row r="44" spans="1:9" x14ac:dyDescent="0.2">
      <c r="A44" s="122" t="s">
        <v>147</v>
      </c>
      <c r="B44" s="10">
        <v>0.42231075697211101</v>
      </c>
      <c r="C44" s="10">
        <v>0.748</v>
      </c>
      <c r="D44" s="10">
        <v>0.52777777777777701</v>
      </c>
      <c r="E44" s="2"/>
      <c r="F44" s="11">
        <v>0.77049180327868805</v>
      </c>
      <c r="G44" s="12">
        <v>0.22222222222222199</v>
      </c>
      <c r="H44" s="12">
        <v>0.21875</v>
      </c>
      <c r="I44" s="9">
        <v>0.90625</v>
      </c>
    </row>
    <row r="45" spans="1:9" x14ac:dyDescent="0.2">
      <c r="A45" s="122" t="s">
        <v>148</v>
      </c>
      <c r="B45" s="10">
        <v>1.6095617529880399</v>
      </c>
      <c r="C45" s="10">
        <v>1.984</v>
      </c>
      <c r="D45" s="10">
        <v>1.59920634920634</v>
      </c>
      <c r="E45" s="2"/>
      <c r="F45" s="11">
        <v>3.42622950819672</v>
      </c>
      <c r="G45" s="12">
        <v>0.87301587301587302</v>
      </c>
      <c r="H45" s="12">
        <v>0.5625</v>
      </c>
      <c r="I45" s="9">
        <v>1.609375</v>
      </c>
    </row>
    <row r="46" spans="1:9" x14ac:dyDescent="0.2">
      <c r="A46" s="122" t="s">
        <v>149</v>
      </c>
      <c r="B46" s="10">
        <v>8.9681274900398407</v>
      </c>
      <c r="C46" s="10">
        <v>10.119999999999999</v>
      </c>
      <c r="D46" s="10">
        <v>4.8531746031746001</v>
      </c>
      <c r="E46" s="2"/>
      <c r="F46" s="11">
        <v>8.2950819672131093</v>
      </c>
      <c r="G46" s="12">
        <v>2.9047619047619002</v>
      </c>
      <c r="H46" s="12">
        <v>3.53125</v>
      </c>
      <c r="I46" s="9">
        <v>4.8125</v>
      </c>
    </row>
    <row r="47" spans="1:9" x14ac:dyDescent="0.2">
      <c r="A47" s="122" t="s">
        <v>138</v>
      </c>
      <c r="B47" s="10">
        <v>5.9681274900398398</v>
      </c>
      <c r="C47" s="10">
        <v>4.8</v>
      </c>
      <c r="D47" s="10">
        <v>2.84523809523809</v>
      </c>
      <c r="E47" s="2"/>
      <c r="F47" s="11">
        <v>3.6393442622950798</v>
      </c>
      <c r="G47" s="12">
        <v>2.8253968253968198</v>
      </c>
      <c r="H47" s="12">
        <v>2.296875</v>
      </c>
      <c r="I47" s="9">
        <v>2.65625</v>
      </c>
    </row>
    <row r="48" spans="1:9" x14ac:dyDescent="0.2">
      <c r="A48" s="122" t="s">
        <v>139</v>
      </c>
      <c r="B48" s="10">
        <v>13.2549800796812</v>
      </c>
      <c r="C48" s="10">
        <v>9.7159999999999993</v>
      </c>
      <c r="D48" s="10">
        <v>3.1547619047619002</v>
      </c>
      <c r="E48" s="2"/>
      <c r="F48" s="11">
        <v>3.9836065573770401</v>
      </c>
      <c r="G48" s="12">
        <v>2.5238095238095202</v>
      </c>
      <c r="H48" s="12">
        <v>2.453125</v>
      </c>
      <c r="I48" s="9">
        <v>3.6875</v>
      </c>
    </row>
    <row r="49" spans="1:9" x14ac:dyDescent="0.2">
      <c r="A49" s="121" t="s">
        <v>168</v>
      </c>
      <c r="B49" s="10">
        <v>0</v>
      </c>
      <c r="C49" s="10">
        <v>0</v>
      </c>
      <c r="D49" s="10">
        <v>0</v>
      </c>
      <c r="E49" s="2"/>
      <c r="F49" s="11">
        <v>0</v>
      </c>
      <c r="G49" s="12">
        <v>0</v>
      </c>
      <c r="H49" s="12">
        <v>0</v>
      </c>
      <c r="I49" s="9">
        <v>0</v>
      </c>
    </row>
    <row r="50" spans="1:9" x14ac:dyDescent="0.2">
      <c r="A50" s="122" t="s">
        <v>137</v>
      </c>
      <c r="B50" s="10">
        <v>0</v>
      </c>
      <c r="C50" s="10">
        <v>0</v>
      </c>
      <c r="D50" s="10">
        <v>0</v>
      </c>
      <c r="E50" s="2"/>
      <c r="F50" s="11">
        <v>0</v>
      </c>
      <c r="G50" s="12">
        <v>0</v>
      </c>
      <c r="H50" s="12">
        <v>0</v>
      </c>
      <c r="I50" s="9">
        <v>0</v>
      </c>
    </row>
    <row r="51" spans="1:9" x14ac:dyDescent="0.2">
      <c r="A51" s="122" t="s">
        <v>147</v>
      </c>
      <c r="B51" s="10">
        <v>0</v>
      </c>
      <c r="C51" s="10">
        <v>0</v>
      </c>
      <c r="D51" s="10">
        <v>0</v>
      </c>
      <c r="E51" s="2"/>
      <c r="F51" s="11">
        <v>0</v>
      </c>
      <c r="G51" s="12">
        <v>0</v>
      </c>
      <c r="H51" s="12">
        <v>0</v>
      </c>
      <c r="I51" s="9">
        <v>0</v>
      </c>
    </row>
    <row r="52" spans="1:9" x14ac:dyDescent="0.2">
      <c r="A52" s="122" t="s">
        <v>148</v>
      </c>
      <c r="B52" s="10">
        <v>0</v>
      </c>
      <c r="C52" s="10">
        <v>0</v>
      </c>
      <c r="D52" s="10">
        <v>0</v>
      </c>
      <c r="E52" s="2"/>
      <c r="F52" s="11">
        <v>0</v>
      </c>
      <c r="G52" s="12">
        <v>0</v>
      </c>
      <c r="H52" s="12">
        <v>0</v>
      </c>
      <c r="I52" s="9">
        <v>0</v>
      </c>
    </row>
    <row r="53" spans="1:9" x14ac:dyDescent="0.2">
      <c r="A53" s="122" t="s">
        <v>149</v>
      </c>
      <c r="B53" s="10">
        <v>0</v>
      </c>
      <c r="C53" s="10">
        <v>0</v>
      </c>
      <c r="D53" s="10">
        <v>0</v>
      </c>
      <c r="E53" s="2"/>
      <c r="F53" s="11">
        <v>0</v>
      </c>
      <c r="G53" s="12">
        <v>0</v>
      </c>
      <c r="H53" s="12">
        <v>0</v>
      </c>
      <c r="I53" s="9">
        <v>0</v>
      </c>
    </row>
    <row r="54" spans="1:9" x14ac:dyDescent="0.2">
      <c r="A54" s="122" t="s">
        <v>138</v>
      </c>
      <c r="B54" s="10">
        <v>0</v>
      </c>
      <c r="C54" s="10">
        <v>0</v>
      </c>
      <c r="D54" s="10">
        <v>0</v>
      </c>
      <c r="E54" s="2"/>
      <c r="F54" s="11">
        <v>0</v>
      </c>
      <c r="G54" s="12">
        <v>0</v>
      </c>
      <c r="H54" s="12">
        <v>0</v>
      </c>
      <c r="I54" s="9">
        <v>0</v>
      </c>
    </row>
    <row r="55" spans="1:9" x14ac:dyDescent="0.2">
      <c r="A55" s="122" t="s">
        <v>139</v>
      </c>
      <c r="B55" s="10">
        <v>0</v>
      </c>
      <c r="C55" s="10">
        <v>0</v>
      </c>
      <c r="D55" s="10">
        <v>0</v>
      </c>
      <c r="E55" s="2"/>
      <c r="F55" s="11">
        <v>0</v>
      </c>
      <c r="G55" s="12">
        <v>0</v>
      </c>
      <c r="H55" s="12">
        <v>0</v>
      </c>
      <c r="I55" s="9">
        <v>0</v>
      </c>
    </row>
    <row r="56" spans="1:9" x14ac:dyDescent="0.2">
      <c r="A56" s="121" t="s">
        <v>169</v>
      </c>
      <c r="B56" s="10">
        <v>2.4183266932270899</v>
      </c>
      <c r="C56" s="10">
        <v>0</v>
      </c>
      <c r="D56" s="10">
        <v>0</v>
      </c>
      <c r="E56" s="2"/>
      <c r="F56" s="11">
        <v>0</v>
      </c>
      <c r="G56" s="12">
        <v>0</v>
      </c>
      <c r="H56" s="12">
        <v>0</v>
      </c>
      <c r="I56" s="9">
        <v>0</v>
      </c>
    </row>
    <row r="57" spans="1:9" x14ac:dyDescent="0.2">
      <c r="A57" s="122" t="s">
        <v>137</v>
      </c>
      <c r="B57" s="10">
        <v>3.5856573705179202E-2</v>
      </c>
      <c r="C57" s="10">
        <v>0</v>
      </c>
      <c r="D57" s="10">
        <v>0</v>
      </c>
      <c r="E57" s="2"/>
      <c r="F57" s="11">
        <v>0</v>
      </c>
      <c r="G57" s="12">
        <v>0</v>
      </c>
      <c r="H57" s="12">
        <v>0</v>
      </c>
      <c r="I57" s="9">
        <v>0</v>
      </c>
    </row>
    <row r="58" spans="1:9" x14ac:dyDescent="0.2">
      <c r="A58" s="122" t="s">
        <v>147</v>
      </c>
      <c r="B58" s="10">
        <v>3.9840637450199202E-3</v>
      </c>
      <c r="C58" s="10">
        <v>0</v>
      </c>
      <c r="D58" s="10">
        <v>0</v>
      </c>
      <c r="E58" s="2"/>
      <c r="F58" s="11">
        <v>0</v>
      </c>
      <c r="G58" s="12">
        <v>0</v>
      </c>
      <c r="H58" s="12">
        <v>0</v>
      </c>
      <c r="I58" s="9">
        <v>0</v>
      </c>
    </row>
    <row r="59" spans="1:9" x14ac:dyDescent="0.2">
      <c r="A59" s="122" t="s">
        <v>148</v>
      </c>
      <c r="B59" s="10">
        <v>7.9681274900398405E-2</v>
      </c>
      <c r="C59" s="10">
        <v>0</v>
      </c>
      <c r="D59" s="10">
        <v>0</v>
      </c>
      <c r="E59" s="2"/>
      <c r="F59" s="11">
        <v>0</v>
      </c>
      <c r="G59" s="12">
        <v>0</v>
      </c>
      <c r="H59" s="12">
        <v>0</v>
      </c>
      <c r="I59" s="9">
        <v>0</v>
      </c>
    </row>
    <row r="60" spans="1:9" x14ac:dyDescent="0.2">
      <c r="A60" s="122" t="s">
        <v>149</v>
      </c>
      <c r="B60" s="10">
        <v>1.2948207171314701</v>
      </c>
      <c r="C60" s="10">
        <v>0</v>
      </c>
      <c r="D60" s="10">
        <v>0</v>
      </c>
      <c r="E60" s="2"/>
      <c r="F60" s="11">
        <v>0</v>
      </c>
      <c r="G60" s="12">
        <v>0</v>
      </c>
      <c r="H60" s="12">
        <v>0</v>
      </c>
      <c r="I60" s="9">
        <v>0</v>
      </c>
    </row>
    <row r="61" spans="1:9" x14ac:dyDescent="0.2">
      <c r="A61" s="122" t="s">
        <v>138</v>
      </c>
      <c r="B61" s="10">
        <v>0.55776892430278802</v>
      </c>
      <c r="C61" s="10">
        <v>0</v>
      </c>
      <c r="D61" s="10">
        <v>0</v>
      </c>
      <c r="E61" s="2"/>
      <c r="F61" s="11">
        <v>0</v>
      </c>
      <c r="G61" s="12">
        <v>0</v>
      </c>
      <c r="H61" s="12">
        <v>0</v>
      </c>
      <c r="I61" s="9">
        <v>0</v>
      </c>
    </row>
    <row r="62" spans="1:9" x14ac:dyDescent="0.2">
      <c r="A62" s="122" t="s">
        <v>139</v>
      </c>
      <c r="B62" s="10">
        <v>0.44621513944223101</v>
      </c>
      <c r="C62" s="10">
        <v>0</v>
      </c>
      <c r="D62" s="10">
        <v>0</v>
      </c>
      <c r="E62" s="2"/>
      <c r="F62" s="11">
        <v>0</v>
      </c>
      <c r="G62" s="12">
        <v>0</v>
      </c>
      <c r="H62" s="12">
        <v>0</v>
      </c>
      <c r="I62" s="9">
        <v>0</v>
      </c>
    </row>
    <row r="63" spans="1:9" x14ac:dyDescent="0.2">
      <c r="A63" s="121" t="s">
        <v>170</v>
      </c>
      <c r="B63" s="10">
        <v>0</v>
      </c>
      <c r="C63" s="10">
        <v>0.33200000000000002</v>
      </c>
      <c r="D63" s="10">
        <v>0</v>
      </c>
      <c r="E63" s="2"/>
      <c r="F63" s="11">
        <v>0</v>
      </c>
      <c r="G63" s="12">
        <v>0</v>
      </c>
      <c r="H63" s="12">
        <v>0</v>
      </c>
      <c r="I63" s="9">
        <v>0</v>
      </c>
    </row>
    <row r="64" spans="1:9" x14ac:dyDescent="0.2">
      <c r="A64" s="122" t="s">
        <v>137</v>
      </c>
      <c r="B64" s="10">
        <v>0</v>
      </c>
      <c r="C64" s="10">
        <v>4.0000000000000001E-3</v>
      </c>
      <c r="D64" s="10">
        <v>0</v>
      </c>
      <c r="E64" s="2"/>
      <c r="F64" s="11">
        <v>0</v>
      </c>
      <c r="G64" s="12">
        <v>0</v>
      </c>
      <c r="H64" s="12">
        <v>0</v>
      </c>
      <c r="I64" s="9">
        <v>0</v>
      </c>
    </row>
    <row r="65" spans="1:9" x14ac:dyDescent="0.2">
      <c r="A65" s="122" t="s">
        <v>147</v>
      </c>
      <c r="B65" s="10">
        <v>0</v>
      </c>
      <c r="C65" s="10">
        <v>3.5999999999999997E-2</v>
      </c>
      <c r="D65" s="10">
        <v>0</v>
      </c>
      <c r="E65" s="2"/>
      <c r="F65" s="11">
        <v>0</v>
      </c>
      <c r="G65" s="12">
        <v>0</v>
      </c>
      <c r="H65" s="12">
        <v>0</v>
      </c>
      <c r="I65" s="9">
        <v>0</v>
      </c>
    </row>
    <row r="66" spans="1:9" x14ac:dyDescent="0.2">
      <c r="A66" s="122" t="s">
        <v>148</v>
      </c>
      <c r="B66" s="10">
        <v>0</v>
      </c>
      <c r="C66" s="10">
        <v>5.6000000000000001E-2</v>
      </c>
      <c r="D66" s="10">
        <v>0</v>
      </c>
      <c r="E66" s="2"/>
      <c r="F66" s="11">
        <v>0</v>
      </c>
      <c r="G66" s="12">
        <v>0</v>
      </c>
      <c r="H66" s="12">
        <v>0</v>
      </c>
      <c r="I66" s="9">
        <v>0</v>
      </c>
    </row>
    <row r="67" spans="1:9" x14ac:dyDescent="0.2">
      <c r="A67" s="122" t="s">
        <v>149</v>
      </c>
      <c r="B67" s="10">
        <v>0</v>
      </c>
      <c r="C67" s="10">
        <v>0.192</v>
      </c>
      <c r="D67" s="10">
        <v>0</v>
      </c>
      <c r="E67" s="2"/>
      <c r="F67" s="11">
        <v>0</v>
      </c>
      <c r="G67" s="12">
        <v>0</v>
      </c>
      <c r="H67" s="12">
        <v>0</v>
      </c>
      <c r="I67" s="9">
        <v>0</v>
      </c>
    </row>
    <row r="68" spans="1:9" x14ac:dyDescent="0.2">
      <c r="A68" s="122" t="s">
        <v>138</v>
      </c>
      <c r="B68" s="10">
        <v>0</v>
      </c>
      <c r="C68" s="10">
        <v>4.3999999999999997E-2</v>
      </c>
      <c r="D68" s="10">
        <v>0</v>
      </c>
      <c r="E68" s="2"/>
      <c r="F68" s="11">
        <v>0</v>
      </c>
      <c r="G68" s="12">
        <v>0</v>
      </c>
      <c r="H68" s="12">
        <v>0</v>
      </c>
      <c r="I68" s="9">
        <v>0</v>
      </c>
    </row>
    <row r="69" spans="1:9" x14ac:dyDescent="0.2">
      <c r="A69" s="122" t="s">
        <v>139</v>
      </c>
      <c r="B69" s="10">
        <v>0</v>
      </c>
      <c r="C69" s="10">
        <v>0</v>
      </c>
      <c r="D69" s="10">
        <v>0</v>
      </c>
      <c r="E69" s="2"/>
      <c r="F69" s="11">
        <v>0</v>
      </c>
      <c r="G69" s="12">
        <v>0</v>
      </c>
      <c r="H69" s="12">
        <v>0</v>
      </c>
      <c r="I69" s="9">
        <v>0</v>
      </c>
    </row>
    <row r="70" spans="1:9" x14ac:dyDescent="0.2">
      <c r="A70" s="121" t="s">
        <v>171</v>
      </c>
      <c r="B70" s="10">
        <v>1204.5498007968099</v>
      </c>
      <c r="C70" s="10">
        <v>1416.288</v>
      </c>
      <c r="D70" s="10">
        <v>1485.0952380952299</v>
      </c>
      <c r="E70" s="2"/>
      <c r="F70" s="11">
        <v>1797.1803278688501</v>
      </c>
      <c r="G70" s="12">
        <v>1397.06349206349</v>
      </c>
      <c r="H70" s="12">
        <v>1445.078125</v>
      </c>
      <c r="I70" s="9">
        <v>1314.3125</v>
      </c>
    </row>
    <row r="71" spans="1:9" x14ac:dyDescent="0.2">
      <c r="A71" s="122" t="s">
        <v>137</v>
      </c>
      <c r="B71" s="10">
        <v>3.1035856573705098</v>
      </c>
      <c r="C71" s="10">
        <v>3.448</v>
      </c>
      <c r="D71" s="10">
        <v>5.3730158730158699</v>
      </c>
      <c r="E71" s="2"/>
      <c r="F71" s="11">
        <v>6.0983606557377001</v>
      </c>
      <c r="G71" s="12">
        <v>4.2222222222222197</v>
      </c>
      <c r="H71" s="12">
        <v>5.046875</v>
      </c>
      <c r="I71" s="9">
        <v>6.140625</v>
      </c>
    </row>
    <row r="72" spans="1:9" x14ac:dyDescent="0.2">
      <c r="A72" s="122" t="s">
        <v>147</v>
      </c>
      <c r="B72" s="10">
        <v>23.0836653386454</v>
      </c>
      <c r="C72" s="10">
        <v>20.324000000000002</v>
      </c>
      <c r="D72" s="10">
        <v>30.773809523809501</v>
      </c>
      <c r="E72" s="2"/>
      <c r="F72" s="11">
        <v>32.0983606557377</v>
      </c>
      <c r="G72" s="12">
        <v>26.841269841269799</v>
      </c>
      <c r="H72" s="12">
        <v>30.15625</v>
      </c>
      <c r="I72" s="9">
        <v>34</v>
      </c>
    </row>
    <row r="73" spans="1:9" x14ac:dyDescent="0.2">
      <c r="A73" s="122" t="s">
        <v>148</v>
      </c>
      <c r="B73" s="10">
        <v>73.565737051792794</v>
      </c>
      <c r="C73" s="10">
        <v>70.432000000000002</v>
      </c>
      <c r="D73" s="10">
        <v>96.162698412698404</v>
      </c>
      <c r="E73" s="2"/>
      <c r="F73" s="11">
        <v>100.442622950819</v>
      </c>
      <c r="G73" s="12">
        <v>87.873015873015802</v>
      </c>
      <c r="H73" s="12">
        <v>93.390625</v>
      </c>
      <c r="I73" s="9">
        <v>103.015625</v>
      </c>
    </row>
    <row r="74" spans="1:9" x14ac:dyDescent="0.2">
      <c r="A74" s="122" t="s">
        <v>149</v>
      </c>
      <c r="B74" s="10">
        <v>395.43027888446198</v>
      </c>
      <c r="C74" s="10">
        <v>382.72</v>
      </c>
      <c r="D74" s="10">
        <v>412.36904761904702</v>
      </c>
      <c r="E74" s="2"/>
      <c r="F74" s="11">
        <v>451.26229508196701</v>
      </c>
      <c r="G74" s="12">
        <v>385.41269841269798</v>
      </c>
      <c r="H74" s="12">
        <v>391.03125</v>
      </c>
      <c r="I74" s="9">
        <v>423.171875</v>
      </c>
    </row>
    <row r="75" spans="1:9" x14ac:dyDescent="0.2">
      <c r="A75" s="122" t="s">
        <v>138</v>
      </c>
      <c r="B75" s="10">
        <v>199.43027888446201</v>
      </c>
      <c r="C75" s="10">
        <v>183.86</v>
      </c>
      <c r="D75" s="10">
        <v>190.15476190476099</v>
      </c>
      <c r="E75" s="2"/>
      <c r="F75" s="11">
        <v>210.14754098360601</v>
      </c>
      <c r="G75" s="12">
        <v>175.47619047619</v>
      </c>
      <c r="H75" s="12">
        <v>174.46875</v>
      </c>
      <c r="I75" s="9">
        <v>201.234375</v>
      </c>
    </row>
    <row r="76" spans="1:9" ht="13.5" thickBot="1" x14ac:dyDescent="0.25">
      <c r="A76" s="122" t="s">
        <v>139</v>
      </c>
      <c r="B76" s="132">
        <v>509.93625498007901</v>
      </c>
      <c r="C76" s="132">
        <v>755.50400000000002</v>
      </c>
      <c r="D76" s="132">
        <v>750.26190476190402</v>
      </c>
      <c r="E76" s="2"/>
      <c r="F76" s="132">
        <v>997.13114754098297</v>
      </c>
      <c r="G76" s="132">
        <v>717.23809523809496</v>
      </c>
      <c r="H76" s="132">
        <v>750.984375</v>
      </c>
      <c r="I76" s="5">
        <v>546.75</v>
      </c>
    </row>
    <row r="77" spans="1:9" ht="13.5" thickTop="1" x14ac:dyDescent="0.2">
      <c r="A77"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8"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90"/>
  <sheetViews>
    <sheetView showGridLines="0" zoomScaleNormal="100" workbookViewId="0">
      <selection sqref="A1:I1"/>
    </sheetView>
  </sheetViews>
  <sheetFormatPr defaultColWidth="8.85546875" defaultRowHeight="12.75" x14ac:dyDescent="0.2"/>
  <cols>
    <col min="1" max="1" width="27" style="88" customWidth="1"/>
    <col min="2" max="4" width="11.42578125" style="88" customWidth="1"/>
    <col min="5" max="5" width="2.85546875" style="1" customWidth="1"/>
    <col min="6" max="9" width="11.42578125" style="88" customWidth="1"/>
    <col min="10" max="28" width="12" style="95" bestFit="1" customWidth="1"/>
    <col min="29" max="16384" width="8.85546875" style="95"/>
  </cols>
  <sheetData>
    <row r="1" spans="1:10" s="94" customFormat="1" ht="25.5" customHeight="1" thickBot="1" x14ac:dyDescent="0.25">
      <c r="A1" s="162" t="s">
        <v>141</v>
      </c>
      <c r="B1" s="163"/>
      <c r="C1" s="163"/>
      <c r="D1" s="163"/>
      <c r="E1" s="163"/>
      <c r="F1" s="163"/>
      <c r="G1" s="163"/>
      <c r="H1" s="163"/>
      <c r="I1" s="163"/>
    </row>
    <row r="2" spans="1:10" thickTop="1" x14ac:dyDescent="0.2">
      <c r="A2" s="138" t="s">
        <v>0</v>
      </c>
      <c r="B2" s="54">
        <v>2022</v>
      </c>
      <c r="C2" s="54">
        <v>2023</v>
      </c>
      <c r="D2" s="54">
        <v>2024</v>
      </c>
      <c r="E2" s="134"/>
      <c r="F2" s="54" t="s">
        <v>201</v>
      </c>
      <c r="G2" s="44" t="s">
        <v>202</v>
      </c>
      <c r="H2" s="45" t="s">
        <v>203</v>
      </c>
      <c r="I2" s="46" t="s">
        <v>204</v>
      </c>
      <c r="J2" s="97"/>
    </row>
    <row r="3" spans="1:10" ht="12" x14ac:dyDescent="0.2">
      <c r="A3" s="109" t="s">
        <v>1</v>
      </c>
      <c r="B3" s="16">
        <v>6876498165.5033398</v>
      </c>
      <c r="C3" s="16">
        <v>7259690778.6827202</v>
      </c>
      <c r="D3" s="16">
        <v>9769130224.2038403</v>
      </c>
      <c r="E3" s="2"/>
      <c r="F3" s="16">
        <v>13126878549.690399</v>
      </c>
      <c r="G3" s="11">
        <v>9330850809.3631706</v>
      </c>
      <c r="H3" s="12">
        <v>9998165075.7738991</v>
      </c>
      <c r="I3" s="9">
        <v>6771172798.8881197</v>
      </c>
      <c r="J3" s="97"/>
    </row>
    <row r="4" spans="1:10" ht="12" x14ac:dyDescent="0.2">
      <c r="A4" s="109" t="s">
        <v>146</v>
      </c>
      <c r="B4" s="16">
        <v>1935453763.3705101</v>
      </c>
      <c r="C4" s="16">
        <v>2011974004.9828401</v>
      </c>
      <c r="D4" s="16">
        <v>2988737856.1273398</v>
      </c>
      <c r="E4" s="2"/>
      <c r="F4" s="16">
        <v>4117636478.8380299</v>
      </c>
      <c r="G4" s="11">
        <v>3215366326.3949199</v>
      </c>
      <c r="H4" s="12">
        <v>2668510521.84375</v>
      </c>
      <c r="I4" s="9">
        <v>2009896290.22015</v>
      </c>
      <c r="J4" s="97"/>
    </row>
    <row r="5" spans="1:10" ht="12" x14ac:dyDescent="0.2">
      <c r="A5" s="109" t="s">
        <v>58</v>
      </c>
      <c r="B5" s="16">
        <v>4941044402.1328201</v>
      </c>
      <c r="C5" s="16">
        <v>5247716773.6998796</v>
      </c>
      <c r="D5" s="16">
        <v>6780392368.0764999</v>
      </c>
      <c r="E5" s="2"/>
      <c r="F5" s="16">
        <v>9009242070.8524494</v>
      </c>
      <c r="G5" s="11">
        <v>6115484482.9682503</v>
      </c>
      <c r="H5" s="12">
        <v>7329654553.93015</v>
      </c>
      <c r="I5" s="9">
        <v>4761276508.6679602</v>
      </c>
      <c r="J5" s="97"/>
    </row>
    <row r="6" spans="1:10" ht="12" x14ac:dyDescent="0.2">
      <c r="A6" s="109" t="s">
        <v>137</v>
      </c>
      <c r="B6" s="16">
        <v>3750802654.3426199</v>
      </c>
      <c r="C6" s="16">
        <v>3683719865.3200002</v>
      </c>
      <c r="D6" s="16">
        <v>4724109129.6944399</v>
      </c>
      <c r="E6" s="2"/>
      <c r="F6" s="16">
        <v>6665283321.3606501</v>
      </c>
      <c r="G6" s="11">
        <v>4512902189.1428499</v>
      </c>
      <c r="H6" s="12">
        <v>4787243203.125</v>
      </c>
      <c r="I6" s="9">
        <v>3018700236.9375</v>
      </c>
      <c r="J6" s="97"/>
    </row>
    <row r="7" spans="1:10" ht="12" x14ac:dyDescent="0.2">
      <c r="A7" s="109" t="s">
        <v>147</v>
      </c>
      <c r="B7" s="16">
        <v>1427327281.6932199</v>
      </c>
      <c r="C7" s="16">
        <v>1591338748.55404</v>
      </c>
      <c r="D7" s="16">
        <v>2248645472.72575</v>
      </c>
      <c r="E7" s="2"/>
      <c r="F7" s="16">
        <v>2992217649.7704902</v>
      </c>
      <c r="G7" s="11">
        <v>2164234265.0444398</v>
      </c>
      <c r="H7" s="12">
        <v>2344879485.40625</v>
      </c>
      <c r="I7" s="9">
        <v>1526786511.36078</v>
      </c>
      <c r="J7" s="97"/>
    </row>
    <row r="8" spans="1:10" ht="12" x14ac:dyDescent="0.2">
      <c r="A8" s="109" t="s">
        <v>148</v>
      </c>
      <c r="B8" s="16">
        <v>650425487.81274903</v>
      </c>
      <c r="C8" s="16">
        <v>735301314.95920002</v>
      </c>
      <c r="D8" s="16">
        <v>1074486562.5288799</v>
      </c>
      <c r="E8" s="2"/>
      <c r="F8" s="16">
        <v>1392272309.6275401</v>
      </c>
      <c r="G8" s="11">
        <v>1018003569.36507</v>
      </c>
      <c r="H8" s="12">
        <v>1123056140.625</v>
      </c>
      <c r="I8" s="9">
        <v>778627890.625</v>
      </c>
      <c r="J8" s="97"/>
    </row>
    <row r="9" spans="1:10" ht="12" x14ac:dyDescent="0.2">
      <c r="A9" s="109" t="s">
        <v>149</v>
      </c>
      <c r="B9" s="16">
        <v>678080538.12549806</v>
      </c>
      <c r="C9" s="16">
        <v>810142885.70948005</v>
      </c>
      <c r="D9" s="16">
        <v>1114132739.89273</v>
      </c>
      <c r="E9" s="2"/>
      <c r="F9" s="16">
        <v>1435729538.2760601</v>
      </c>
      <c r="G9" s="11">
        <v>1066976942.5492001</v>
      </c>
      <c r="H9" s="12">
        <v>1130995752.24265</v>
      </c>
      <c r="I9" s="9">
        <v>837166767.09375</v>
      </c>
      <c r="J9" s="97"/>
    </row>
    <row r="10" spans="1:10" ht="12" x14ac:dyDescent="0.2">
      <c r="A10" s="109" t="s">
        <v>138</v>
      </c>
      <c r="B10" s="16">
        <v>250838316.39442199</v>
      </c>
      <c r="C10" s="16">
        <v>294156313.60000002</v>
      </c>
      <c r="D10" s="16">
        <v>397166483.44238001</v>
      </c>
      <c r="E10" s="2"/>
      <c r="F10" s="16">
        <v>432732857.344262</v>
      </c>
      <c r="G10" s="11">
        <v>370687780.62666601</v>
      </c>
      <c r="H10" s="12">
        <v>402244271.875</v>
      </c>
      <c r="I10" s="9">
        <v>384254467.96875</v>
      </c>
      <c r="J10" s="97"/>
    </row>
    <row r="11" spans="1:10" ht="12" x14ac:dyDescent="0.2">
      <c r="A11" s="109" t="s">
        <v>139</v>
      </c>
      <c r="B11" s="16">
        <v>119023887.13482</v>
      </c>
      <c r="C11" s="16">
        <v>145031650.53999999</v>
      </c>
      <c r="D11" s="16">
        <v>210589835.919642</v>
      </c>
      <c r="E11" s="2"/>
      <c r="F11" s="16">
        <v>208642873.31147501</v>
      </c>
      <c r="G11" s="11">
        <v>198046062.63492</v>
      </c>
      <c r="H11" s="12">
        <v>209746222.5</v>
      </c>
      <c r="I11" s="9">
        <v>225636924.902343</v>
      </c>
      <c r="J11" s="97"/>
    </row>
    <row r="12" spans="1:10" ht="12" x14ac:dyDescent="0.2">
      <c r="A12" s="57" t="s">
        <v>177</v>
      </c>
      <c r="B12" s="16"/>
      <c r="C12" s="16"/>
      <c r="D12" s="16"/>
      <c r="E12" s="2"/>
      <c r="F12" s="16"/>
      <c r="G12" s="11"/>
      <c r="H12" s="12"/>
      <c r="I12" s="9"/>
      <c r="J12" s="97"/>
    </row>
    <row r="13" spans="1:10" ht="12" x14ac:dyDescent="0.2">
      <c r="A13" s="96" t="s">
        <v>1</v>
      </c>
      <c r="B13" s="16">
        <v>6748423728.5830202</v>
      </c>
      <c r="C13" s="16">
        <v>7040240050.6827202</v>
      </c>
      <c r="D13" s="16">
        <v>9474385466.0689201</v>
      </c>
      <c r="E13" s="2"/>
      <c r="F13" s="16">
        <v>12791775779.198601</v>
      </c>
      <c r="G13" s="11">
        <v>8951277205.3949203</v>
      </c>
      <c r="H13" s="12">
        <v>9830626966.3988991</v>
      </c>
      <c r="I13" s="9">
        <v>6471191017.6381197</v>
      </c>
      <c r="J13" s="97"/>
    </row>
    <row r="14" spans="1:10" ht="12" x14ac:dyDescent="0.2">
      <c r="A14" s="118" t="s">
        <v>137</v>
      </c>
      <c r="B14" s="16">
        <v>3701555077.9800701</v>
      </c>
      <c r="C14" s="16">
        <v>3587056949.3200002</v>
      </c>
      <c r="D14" s="16">
        <v>4593381574.1388798</v>
      </c>
      <c r="E14" s="2"/>
      <c r="F14" s="16">
        <v>6523549993.4918003</v>
      </c>
      <c r="G14" s="11">
        <v>4316098078.0317402</v>
      </c>
      <c r="H14" s="12">
        <v>4728095515.625</v>
      </c>
      <c r="I14" s="9">
        <v>2891926799.4375</v>
      </c>
      <c r="J14" s="97"/>
    </row>
    <row r="15" spans="1:10" ht="12" x14ac:dyDescent="0.2">
      <c r="A15" s="118" t="s">
        <v>147</v>
      </c>
      <c r="B15" s="16">
        <v>1391218126.3147399</v>
      </c>
      <c r="C15" s="16">
        <v>1533709572.55404</v>
      </c>
      <c r="D15" s="16">
        <v>2169952044.1543198</v>
      </c>
      <c r="E15" s="2"/>
      <c r="F15" s="16">
        <v>2900722862.8852401</v>
      </c>
      <c r="G15" s="11">
        <v>2068007979.3301499</v>
      </c>
      <c r="H15" s="12">
        <v>2300404001.03125</v>
      </c>
      <c r="I15" s="9">
        <v>1443335339.48578</v>
      </c>
      <c r="J15" s="97"/>
    </row>
    <row r="16" spans="1:10" ht="12" x14ac:dyDescent="0.2">
      <c r="A16" s="118" t="s">
        <v>148</v>
      </c>
      <c r="B16" s="16">
        <v>631798926.05975997</v>
      </c>
      <c r="C16" s="16">
        <v>704006734.95920002</v>
      </c>
      <c r="D16" s="16">
        <v>1033640094.27492</v>
      </c>
      <c r="E16" s="2"/>
      <c r="F16" s="16">
        <v>1341849260.4472101</v>
      </c>
      <c r="G16" s="11">
        <v>976609204.28571403</v>
      </c>
      <c r="H16" s="12">
        <v>1093228125</v>
      </c>
      <c r="I16" s="9">
        <v>736429984.375</v>
      </c>
      <c r="J16" s="97"/>
    </row>
    <row r="17" spans="1:10" ht="12" x14ac:dyDescent="0.2">
      <c r="A17" s="118" t="s">
        <v>149</v>
      </c>
      <c r="B17" s="16">
        <v>659450338.92230999</v>
      </c>
      <c r="C17" s="16">
        <v>782092121.70948005</v>
      </c>
      <c r="D17" s="16">
        <v>1076776942.27369</v>
      </c>
      <c r="E17" s="2"/>
      <c r="F17" s="16">
        <v>1392176816.9645901</v>
      </c>
      <c r="G17" s="11">
        <v>1028091307.62857</v>
      </c>
      <c r="H17" s="12">
        <v>1103716314.74265</v>
      </c>
      <c r="I17" s="9">
        <v>797146985.84375</v>
      </c>
      <c r="J17" s="97"/>
    </row>
    <row r="18" spans="1:10" ht="12" x14ac:dyDescent="0.2">
      <c r="A18" s="118" t="s">
        <v>138</v>
      </c>
      <c r="B18" s="16">
        <v>247167770.57768899</v>
      </c>
      <c r="C18" s="16">
        <v>290645001.60000002</v>
      </c>
      <c r="D18" s="16">
        <v>392641431.65666598</v>
      </c>
      <c r="E18" s="2"/>
      <c r="F18" s="16">
        <v>427565660.62295002</v>
      </c>
      <c r="G18" s="11">
        <v>366356541.73777699</v>
      </c>
      <c r="H18" s="12">
        <v>398586100</v>
      </c>
      <c r="I18" s="9">
        <v>379283796.09375</v>
      </c>
      <c r="J18" s="97"/>
    </row>
    <row r="19" spans="1:10" ht="12" x14ac:dyDescent="0.2">
      <c r="A19" s="118" t="s">
        <v>139</v>
      </c>
      <c r="B19" s="16">
        <v>117233488.72844601</v>
      </c>
      <c r="C19" s="16">
        <v>142729670.53999999</v>
      </c>
      <c r="D19" s="16">
        <v>207993379.570436</v>
      </c>
      <c r="E19" s="2"/>
      <c r="F19" s="16">
        <v>205911184.78688499</v>
      </c>
      <c r="G19" s="11">
        <v>196114094.380952</v>
      </c>
      <c r="H19" s="12">
        <v>206596910</v>
      </c>
      <c r="I19" s="9">
        <v>223068112.402343</v>
      </c>
      <c r="J19" s="97"/>
    </row>
    <row r="20" spans="1:10" ht="12" x14ac:dyDescent="0.2">
      <c r="A20" s="96" t="s">
        <v>58</v>
      </c>
      <c r="B20" s="16">
        <v>4912848477.8300304</v>
      </c>
      <c r="C20" s="16">
        <v>5224634277.6998796</v>
      </c>
      <c r="D20" s="16">
        <v>6756269995.0606298</v>
      </c>
      <c r="E20" s="2"/>
      <c r="F20" s="16">
        <v>8956868431.5081902</v>
      </c>
      <c r="G20" s="11">
        <v>6098705292.4920597</v>
      </c>
      <c r="H20" s="12">
        <v>7312278413.30515</v>
      </c>
      <c r="I20" s="9">
        <v>4750106446.1679602</v>
      </c>
      <c r="J20" s="97"/>
    </row>
    <row r="21" spans="1:10" ht="12" x14ac:dyDescent="0.2">
      <c r="A21" s="96" t="s">
        <v>151</v>
      </c>
      <c r="B21" s="16">
        <v>5504888437.0398397</v>
      </c>
      <c r="C21" s="16">
        <v>5253733556.4680004</v>
      </c>
      <c r="D21" s="16">
        <v>6547155842.7936497</v>
      </c>
      <c r="E21" s="2"/>
      <c r="F21" s="16">
        <v>9511689573.7704906</v>
      </c>
      <c r="G21" s="11">
        <v>5955164053.7142801</v>
      </c>
      <c r="H21" s="12">
        <v>6812460062.5</v>
      </c>
      <c r="I21" s="9">
        <v>4039022328.125</v>
      </c>
      <c r="J21" s="97"/>
    </row>
    <row r="22" spans="1:10" ht="12" x14ac:dyDescent="0.2">
      <c r="A22" s="118" t="s">
        <v>137</v>
      </c>
      <c r="B22" s="16">
        <v>3319978191.2350502</v>
      </c>
      <c r="C22" s="16">
        <v>3012196120</v>
      </c>
      <c r="D22" s="16">
        <v>3607686690.4761901</v>
      </c>
      <c r="E22" s="2"/>
      <c r="F22" s="16">
        <v>5272968508.1967201</v>
      </c>
      <c r="G22" s="11">
        <v>3255232984.1269798</v>
      </c>
      <c r="H22" s="12">
        <v>3712589421.875</v>
      </c>
      <c r="I22" s="9">
        <v>2262508843.75</v>
      </c>
      <c r="J22" s="97"/>
    </row>
    <row r="23" spans="1:10" ht="12" x14ac:dyDescent="0.2">
      <c r="A23" s="118" t="s">
        <v>147</v>
      </c>
      <c r="B23" s="16">
        <v>1150841007.9681201</v>
      </c>
      <c r="C23" s="16">
        <v>1141148884</v>
      </c>
      <c r="D23" s="16">
        <v>1522266190.4761901</v>
      </c>
      <c r="E23" s="2"/>
      <c r="F23" s="16">
        <v>2219300819.6721301</v>
      </c>
      <c r="G23" s="11">
        <v>1380785698.4126899</v>
      </c>
      <c r="H23" s="12">
        <v>1620458968.75</v>
      </c>
      <c r="I23" s="9">
        <v>898982140.625</v>
      </c>
      <c r="J23" s="97"/>
    </row>
    <row r="24" spans="1:10" ht="12" x14ac:dyDescent="0.2">
      <c r="A24" s="118" t="s">
        <v>148</v>
      </c>
      <c r="B24" s="16">
        <v>493125011.952191</v>
      </c>
      <c r="C24" s="16">
        <v>503339304</v>
      </c>
      <c r="D24" s="16">
        <v>677955623.01587296</v>
      </c>
      <c r="E24" s="2"/>
      <c r="F24" s="16">
        <v>960726606.55737698</v>
      </c>
      <c r="G24" s="11">
        <v>623105809.52380896</v>
      </c>
      <c r="H24" s="12">
        <v>723174125</v>
      </c>
      <c r="I24" s="9">
        <v>417213812.5</v>
      </c>
      <c r="J24" s="97"/>
    </row>
    <row r="25" spans="1:10" ht="12" x14ac:dyDescent="0.2">
      <c r="A25" s="118" t="s">
        <v>149</v>
      </c>
      <c r="B25" s="16">
        <v>428988059.76095599</v>
      </c>
      <c r="C25" s="16">
        <v>479817832</v>
      </c>
      <c r="D25" s="16">
        <v>601765285.71428502</v>
      </c>
      <c r="E25" s="2"/>
      <c r="F25" s="16">
        <v>880930491.80327797</v>
      </c>
      <c r="G25" s="11">
        <v>569392190.47618997</v>
      </c>
      <c r="H25" s="12">
        <v>618559781.25</v>
      </c>
      <c r="I25" s="9">
        <v>350758718.75</v>
      </c>
      <c r="J25" s="97"/>
    </row>
    <row r="26" spans="1:10" ht="12" x14ac:dyDescent="0.2">
      <c r="A26" s="118" t="s">
        <v>138</v>
      </c>
      <c r="B26" s="16">
        <v>86261847.131474093</v>
      </c>
      <c r="C26" s="16">
        <v>91564040</v>
      </c>
      <c r="D26" s="16">
        <v>106944849.206349</v>
      </c>
      <c r="E26" s="2"/>
      <c r="F26" s="16">
        <v>144693573.770491</v>
      </c>
      <c r="G26" s="11">
        <v>98348968.253968194</v>
      </c>
      <c r="H26" s="12">
        <v>109519000</v>
      </c>
      <c r="I26" s="9">
        <v>76853015.625</v>
      </c>
      <c r="J26" s="97"/>
    </row>
    <row r="27" spans="1:10" ht="12" x14ac:dyDescent="0.2">
      <c r="A27" s="118" t="s">
        <v>139</v>
      </c>
      <c r="B27" s="16">
        <v>25694318.992031801</v>
      </c>
      <c r="C27" s="16">
        <v>25667376.467999998</v>
      </c>
      <c r="D27" s="16">
        <v>30537203.904761899</v>
      </c>
      <c r="E27" s="2"/>
      <c r="F27" s="16">
        <v>33069573.770491801</v>
      </c>
      <c r="G27" s="11">
        <v>28298402.920634899</v>
      </c>
      <c r="H27" s="12">
        <v>28158765.625</v>
      </c>
      <c r="I27" s="9">
        <v>32705796.875</v>
      </c>
      <c r="J27" s="97"/>
    </row>
    <row r="28" spans="1:10" ht="12" x14ac:dyDescent="0.2">
      <c r="A28" s="96" t="s">
        <v>152</v>
      </c>
      <c r="B28" s="16">
        <v>1243535291.54318</v>
      </c>
      <c r="C28" s="16">
        <v>1786506494.21472</v>
      </c>
      <c r="D28" s="16">
        <v>2927229623.27527</v>
      </c>
      <c r="E28" s="2"/>
      <c r="F28" s="16">
        <v>3280086205.4281902</v>
      </c>
      <c r="G28" s="11">
        <v>2996113151.6806302</v>
      </c>
      <c r="H28" s="12">
        <v>3018166903.8989</v>
      </c>
      <c r="I28" s="9">
        <v>2432168689.5131202</v>
      </c>
      <c r="J28" s="97"/>
    </row>
    <row r="29" spans="1:10" ht="12" x14ac:dyDescent="0.2">
      <c r="A29" s="118" t="s">
        <v>137</v>
      </c>
      <c r="B29" s="16">
        <v>381576886.74501902</v>
      </c>
      <c r="C29" s="16">
        <v>574860829.32000005</v>
      </c>
      <c r="D29" s="16">
        <v>985694883.66269803</v>
      </c>
      <c r="E29" s="2"/>
      <c r="F29" s="16">
        <v>1250581485.2950799</v>
      </c>
      <c r="G29" s="11">
        <v>1060865093.90476</v>
      </c>
      <c r="H29" s="12">
        <v>1015506093.75</v>
      </c>
      <c r="I29" s="9">
        <v>629417955.6875</v>
      </c>
      <c r="J29" s="97"/>
    </row>
    <row r="30" spans="1:10" ht="12" x14ac:dyDescent="0.2">
      <c r="A30" s="118" t="s">
        <v>147</v>
      </c>
      <c r="B30" s="16">
        <v>240377118.34661299</v>
      </c>
      <c r="C30" s="16">
        <v>392560688.55404001</v>
      </c>
      <c r="D30" s="16">
        <v>647685853.67813396</v>
      </c>
      <c r="E30" s="2"/>
      <c r="F30" s="16">
        <v>681422043.21311402</v>
      </c>
      <c r="G30" s="11">
        <v>687222280.91745996</v>
      </c>
      <c r="H30" s="12">
        <v>679945032.28125</v>
      </c>
      <c r="I30" s="9">
        <v>544353198.86078095</v>
      </c>
      <c r="J30" s="97"/>
    </row>
    <row r="31" spans="1:10" ht="12" x14ac:dyDescent="0.2">
      <c r="A31" s="118" t="s">
        <v>148</v>
      </c>
      <c r="B31" s="16">
        <v>138673914.10756901</v>
      </c>
      <c r="C31" s="16">
        <v>200667430.95919999</v>
      </c>
      <c r="D31" s="16">
        <v>355684471.25904697</v>
      </c>
      <c r="E31" s="2"/>
      <c r="F31" s="16">
        <v>381122653.88983601</v>
      </c>
      <c r="G31" s="11">
        <v>353503394.761904</v>
      </c>
      <c r="H31" s="12">
        <v>370054000</v>
      </c>
      <c r="I31" s="9">
        <v>319216171.875</v>
      </c>
      <c r="J31" s="97"/>
    </row>
    <row r="32" spans="1:10" ht="12" x14ac:dyDescent="0.2">
      <c r="A32" s="118" t="s">
        <v>149</v>
      </c>
      <c r="B32" s="16">
        <v>230462279.16135401</v>
      </c>
      <c r="C32" s="16">
        <v>302274289.70947999</v>
      </c>
      <c r="D32" s="16">
        <v>475011656.55940402</v>
      </c>
      <c r="E32" s="2"/>
      <c r="F32" s="16">
        <v>511246325.16131097</v>
      </c>
      <c r="G32" s="11">
        <v>458699117.15237999</v>
      </c>
      <c r="H32" s="12">
        <v>485156533.49265599</v>
      </c>
      <c r="I32" s="9">
        <v>446388267.09375</v>
      </c>
      <c r="J32" s="97"/>
    </row>
    <row r="33" spans="1:10" ht="12" x14ac:dyDescent="0.2">
      <c r="A33" s="118" t="s">
        <v>138</v>
      </c>
      <c r="B33" s="16">
        <v>160905923.446215</v>
      </c>
      <c r="C33" s="16">
        <v>199080961.59999999</v>
      </c>
      <c r="D33" s="16">
        <v>285696582.45031703</v>
      </c>
      <c r="E33" s="2"/>
      <c r="F33" s="16">
        <v>282872086.85245901</v>
      </c>
      <c r="G33" s="11">
        <v>268007573.48380899</v>
      </c>
      <c r="H33" s="12">
        <v>289067100</v>
      </c>
      <c r="I33" s="9">
        <v>302430780.46875</v>
      </c>
      <c r="J33" s="97"/>
    </row>
    <row r="34" spans="1:10" ht="12" x14ac:dyDescent="0.2">
      <c r="A34" s="118" t="s">
        <v>139</v>
      </c>
      <c r="B34" s="16">
        <v>91539169.736414298</v>
      </c>
      <c r="C34" s="16">
        <v>117062294.072</v>
      </c>
      <c r="D34" s="16">
        <v>177456175.665674</v>
      </c>
      <c r="E34" s="2"/>
      <c r="F34" s="16">
        <v>172841611.01639301</v>
      </c>
      <c r="G34" s="11">
        <v>167815691.46031699</v>
      </c>
      <c r="H34" s="12">
        <v>178438144.375</v>
      </c>
      <c r="I34" s="9">
        <v>190362315.527343</v>
      </c>
      <c r="J34" s="97"/>
    </row>
    <row r="35" spans="1:10" ht="12" x14ac:dyDescent="0.2">
      <c r="A35" s="96" t="s">
        <v>153</v>
      </c>
      <c r="B35" s="16">
        <v>5857531514.9356098</v>
      </c>
      <c r="C35" s="16">
        <v>6106496289.9167604</v>
      </c>
      <c r="D35" s="16">
        <v>8194161078.2603903</v>
      </c>
      <c r="E35" s="2"/>
      <c r="F35" s="16">
        <v>11268072423.9527</v>
      </c>
      <c r="G35" s="11">
        <v>7692196728.7600002</v>
      </c>
      <c r="H35" s="12">
        <v>8593542326.2426491</v>
      </c>
      <c r="I35" s="9">
        <v>5359079235.4545298</v>
      </c>
      <c r="J35" s="97"/>
    </row>
    <row r="36" spans="1:10" ht="12" x14ac:dyDescent="0.2">
      <c r="A36" s="96" t="s">
        <v>154</v>
      </c>
      <c r="B36" s="16">
        <v>346388983.75697201</v>
      </c>
      <c r="C36" s="16">
        <v>351783106.58139998</v>
      </c>
      <c r="D36" s="16">
        <v>457073339.003968</v>
      </c>
      <c r="E36" s="2"/>
      <c r="F36" s="16">
        <v>673413876.47540903</v>
      </c>
      <c r="G36" s="11">
        <v>497913281.96825302</v>
      </c>
      <c r="H36" s="12">
        <v>382473312.5</v>
      </c>
      <c r="I36" s="9">
        <v>285271971.875</v>
      </c>
      <c r="J36" s="97"/>
    </row>
    <row r="37" spans="1:10" ht="12" x14ac:dyDescent="0.2">
      <c r="A37" s="96" t="s">
        <v>155</v>
      </c>
      <c r="B37" s="16">
        <v>544503229.89043796</v>
      </c>
      <c r="C37" s="16">
        <v>581960654.18455994</v>
      </c>
      <c r="D37" s="16">
        <v>823151048.80456305</v>
      </c>
      <c r="E37" s="2"/>
      <c r="F37" s="16">
        <v>850289478.770491</v>
      </c>
      <c r="G37" s="11">
        <v>761167194.66666603</v>
      </c>
      <c r="H37" s="12">
        <v>854611327.65625</v>
      </c>
      <c r="I37" s="9">
        <v>826839810.30859303</v>
      </c>
      <c r="J37" s="97"/>
    </row>
    <row r="38" spans="1:10" ht="12" x14ac:dyDescent="0.2">
      <c r="A38" s="96" t="s">
        <v>156</v>
      </c>
      <c r="B38" s="16">
        <v>338779394.06374502</v>
      </c>
      <c r="C38" s="16">
        <v>319393033.86400002</v>
      </c>
      <c r="D38" s="16">
        <v>380822088.075396</v>
      </c>
      <c r="E38" s="2"/>
      <c r="F38" s="16">
        <v>666431970.32786798</v>
      </c>
      <c r="G38" s="11">
        <v>285545593.571428</v>
      </c>
      <c r="H38" s="12">
        <v>279597120.625</v>
      </c>
      <c r="I38" s="9">
        <v>303612935.78125</v>
      </c>
    </row>
    <row r="39" spans="1:10" ht="12" x14ac:dyDescent="0.2">
      <c r="A39" s="96" t="s">
        <v>157</v>
      </c>
      <c r="B39" s="16">
        <v>6409644334.5192804</v>
      </c>
      <c r="C39" s="16">
        <v>6720847016.8187199</v>
      </c>
      <c r="D39" s="16">
        <v>9093563377.9935303</v>
      </c>
      <c r="E39" s="2"/>
      <c r="F39" s="16">
        <v>12125343808.8708</v>
      </c>
      <c r="G39" s="11">
        <v>8665731611.8234901</v>
      </c>
      <c r="H39" s="12">
        <v>9551029845.7738991</v>
      </c>
      <c r="I39" s="9">
        <v>6167578081.8568697</v>
      </c>
      <c r="J39" s="97"/>
    </row>
    <row r="40" spans="1:10" ht="12" x14ac:dyDescent="0.2">
      <c r="A40" s="96" t="s">
        <v>158</v>
      </c>
      <c r="B40" s="16">
        <v>4044846970.0995998</v>
      </c>
      <c r="C40" s="16">
        <v>4647137979.3479996</v>
      </c>
      <c r="D40" s="16">
        <v>5882440823.3055496</v>
      </c>
      <c r="E40" s="2"/>
      <c r="F40" s="16">
        <v>8340383737.7049103</v>
      </c>
      <c r="G40" s="11">
        <v>5832862603.6349201</v>
      </c>
      <c r="H40" s="12">
        <v>6153483828.125</v>
      </c>
      <c r="I40" s="9">
        <v>3317474538.1875</v>
      </c>
      <c r="J40" s="97"/>
    </row>
    <row r="41" spans="1:10" ht="12" x14ac:dyDescent="0.2">
      <c r="A41" s="96" t="s">
        <v>159</v>
      </c>
      <c r="B41" s="16">
        <v>2327921220.0497999</v>
      </c>
      <c r="C41" s="16">
        <v>2116333777.04456</v>
      </c>
      <c r="D41" s="16">
        <v>3016792979.2291598</v>
      </c>
      <c r="E41" s="2"/>
      <c r="F41" s="16">
        <v>3659808105.4098301</v>
      </c>
      <c r="G41" s="11">
        <v>2626124050.7142801</v>
      </c>
      <c r="H41" s="12">
        <v>3124955281.25</v>
      </c>
      <c r="I41" s="9">
        <v>2680321611.5742102</v>
      </c>
      <c r="J41" s="97"/>
    </row>
    <row r="42" spans="1:10" ht="12" x14ac:dyDescent="0.2">
      <c r="A42" s="96" t="s">
        <v>160</v>
      </c>
      <c r="B42" s="16">
        <v>375655538.43362498</v>
      </c>
      <c r="C42" s="16">
        <v>276768294.29016</v>
      </c>
      <c r="D42" s="16">
        <v>575151663.53420603</v>
      </c>
      <c r="E42" s="2"/>
      <c r="F42" s="16">
        <v>791583936.08393395</v>
      </c>
      <c r="G42" s="11">
        <v>492290551.04571402</v>
      </c>
      <c r="H42" s="12">
        <v>552187857.02390599</v>
      </c>
      <c r="I42" s="9">
        <v>473394867.87640601</v>
      </c>
      <c r="J42" s="97"/>
    </row>
    <row r="43" spans="1:10" ht="12" x14ac:dyDescent="0.2">
      <c r="A43" s="96" t="s">
        <v>200</v>
      </c>
      <c r="B43" s="16">
        <v>0</v>
      </c>
      <c r="C43" s="16">
        <v>0</v>
      </c>
      <c r="D43" s="16">
        <v>0</v>
      </c>
      <c r="E43" s="2"/>
      <c r="F43" s="16">
        <v>0</v>
      </c>
      <c r="G43" s="11">
        <v>0</v>
      </c>
      <c r="H43" s="12">
        <v>0</v>
      </c>
      <c r="I43" s="9">
        <v>0</v>
      </c>
      <c r="J43" s="97"/>
    </row>
    <row r="44" spans="1:10" ht="12" x14ac:dyDescent="0.2">
      <c r="A44" s="96" t="s">
        <v>150</v>
      </c>
      <c r="B44" s="16">
        <v>2960282.8685258902</v>
      </c>
      <c r="C44" s="16">
        <v>2698352</v>
      </c>
      <c r="D44" s="16">
        <v>4000313.4920634902</v>
      </c>
      <c r="E44" s="2"/>
      <c r="F44" s="16">
        <v>3549655.7377049099</v>
      </c>
      <c r="G44" s="11">
        <v>3444238.09523809</v>
      </c>
      <c r="H44" s="12">
        <v>4237640.625</v>
      </c>
      <c r="I44" s="9">
        <v>4739906.25</v>
      </c>
      <c r="J44" s="97"/>
    </row>
    <row r="45" spans="1:10" ht="12" x14ac:dyDescent="0.2">
      <c r="A45" s="118" t="s">
        <v>137</v>
      </c>
      <c r="B45" s="16">
        <v>0</v>
      </c>
      <c r="C45" s="16">
        <v>0</v>
      </c>
      <c r="D45" s="16">
        <v>0</v>
      </c>
      <c r="E45" s="2"/>
      <c r="F45" s="16">
        <v>0</v>
      </c>
      <c r="G45" s="11">
        <v>0</v>
      </c>
      <c r="H45" s="12">
        <v>0</v>
      </c>
      <c r="I45" s="9">
        <v>0</v>
      </c>
      <c r="J45" s="97"/>
    </row>
    <row r="46" spans="1:10" ht="12" x14ac:dyDescent="0.2">
      <c r="A46" s="118" t="s">
        <v>147</v>
      </c>
      <c r="B46" s="16">
        <v>0</v>
      </c>
      <c r="C46" s="16">
        <v>0</v>
      </c>
      <c r="D46" s="16">
        <v>0</v>
      </c>
      <c r="E46" s="2"/>
      <c r="F46" s="16">
        <v>0</v>
      </c>
      <c r="G46" s="11">
        <v>0</v>
      </c>
      <c r="H46" s="12">
        <v>0</v>
      </c>
      <c r="I46" s="9">
        <v>0</v>
      </c>
      <c r="J46" s="97"/>
    </row>
    <row r="47" spans="1:10" ht="12" x14ac:dyDescent="0.2">
      <c r="A47" s="118" t="s">
        <v>148</v>
      </c>
      <c r="B47" s="16">
        <v>29191.2350597609</v>
      </c>
      <c r="C47" s="16">
        <v>80900</v>
      </c>
      <c r="D47" s="16">
        <v>0</v>
      </c>
      <c r="E47" s="2"/>
      <c r="F47" s="16">
        <v>0</v>
      </c>
      <c r="G47" s="11">
        <v>0</v>
      </c>
      <c r="H47" s="12">
        <v>0</v>
      </c>
      <c r="I47" s="9">
        <v>0</v>
      </c>
      <c r="J47" s="97"/>
    </row>
    <row r="48" spans="1:10" ht="12" x14ac:dyDescent="0.2">
      <c r="A48" s="118" t="s">
        <v>149</v>
      </c>
      <c r="B48" s="16">
        <v>602466.13545816694</v>
      </c>
      <c r="C48" s="16">
        <v>295504</v>
      </c>
      <c r="D48" s="16">
        <v>348698.41269841202</v>
      </c>
      <c r="E48" s="2"/>
      <c r="F48" s="16">
        <v>204016.39344262201</v>
      </c>
      <c r="G48" s="11">
        <v>329555.55555555498</v>
      </c>
      <c r="H48" s="12">
        <v>379703.125</v>
      </c>
      <c r="I48" s="9">
        <v>474437.5</v>
      </c>
    </row>
    <row r="49" spans="1:9" ht="12" x14ac:dyDescent="0.2">
      <c r="A49" s="118" t="s">
        <v>138</v>
      </c>
      <c r="B49" s="16">
        <v>1694306.77290836</v>
      </c>
      <c r="C49" s="16">
        <v>1564544</v>
      </c>
      <c r="D49" s="16">
        <v>2478968.25396825</v>
      </c>
      <c r="E49" s="2"/>
      <c r="F49" s="16">
        <v>2192672.1311475402</v>
      </c>
      <c r="G49" s="11">
        <v>2052746.0317460301</v>
      </c>
      <c r="H49" s="12">
        <v>2653046.875</v>
      </c>
      <c r="I49" s="9">
        <v>2997328.125</v>
      </c>
    </row>
    <row r="50" spans="1:9" ht="12" x14ac:dyDescent="0.2">
      <c r="A50" s="118" t="s">
        <v>139</v>
      </c>
      <c r="B50" s="16">
        <v>634318.72509960097</v>
      </c>
      <c r="C50" s="16">
        <v>757404</v>
      </c>
      <c r="D50" s="16">
        <v>1172646.82539682</v>
      </c>
      <c r="E50" s="2"/>
      <c r="F50" s="16">
        <v>1152967.2131147501</v>
      </c>
      <c r="G50" s="11">
        <v>1061936.5079365</v>
      </c>
      <c r="H50" s="12">
        <v>1204890.625</v>
      </c>
      <c r="I50" s="9">
        <v>1268140.625</v>
      </c>
    </row>
    <row r="51" spans="1:9" ht="12" x14ac:dyDescent="0.2">
      <c r="A51" s="57" t="s">
        <v>178</v>
      </c>
      <c r="B51" s="16"/>
      <c r="C51" s="16"/>
      <c r="D51" s="16"/>
      <c r="E51" s="2"/>
      <c r="F51" s="16"/>
      <c r="G51" s="11"/>
      <c r="H51" s="12"/>
      <c r="I51" s="9"/>
    </row>
    <row r="52" spans="1:9" ht="12" x14ac:dyDescent="0.2">
      <c r="A52" s="96" t="s">
        <v>1</v>
      </c>
      <c r="B52" s="16">
        <v>128074436.92031799</v>
      </c>
      <c r="C52" s="16">
        <v>219450728</v>
      </c>
      <c r="D52" s="16">
        <v>294744758.13492</v>
      </c>
      <c r="E52" s="2"/>
      <c r="F52" s="16">
        <v>335102770.49180299</v>
      </c>
      <c r="G52" s="11">
        <v>379573603.96825302</v>
      </c>
      <c r="H52" s="12">
        <v>167538109.375</v>
      </c>
      <c r="I52" s="9">
        <v>299981781.25</v>
      </c>
    </row>
    <row r="53" spans="1:9" ht="12" x14ac:dyDescent="0.2">
      <c r="A53" s="118" t="s">
        <v>137</v>
      </c>
      <c r="B53" s="16">
        <v>49247576.362549797</v>
      </c>
      <c r="C53" s="16">
        <v>96662916</v>
      </c>
      <c r="D53" s="16">
        <v>130727555.555555</v>
      </c>
      <c r="E53" s="2"/>
      <c r="F53" s="16">
        <v>141733327.86885199</v>
      </c>
      <c r="G53" s="11">
        <v>196804111.11111099</v>
      </c>
      <c r="H53" s="12">
        <v>59147687.5</v>
      </c>
      <c r="I53" s="9">
        <v>126773437.5</v>
      </c>
    </row>
    <row r="54" spans="1:9" ht="12" x14ac:dyDescent="0.2">
      <c r="A54" s="118" t="s">
        <v>147</v>
      </c>
      <c r="B54" s="16">
        <v>36109155.378486</v>
      </c>
      <c r="C54" s="16">
        <v>57629176</v>
      </c>
      <c r="D54" s="16">
        <v>78693428.571428493</v>
      </c>
      <c r="E54" s="2"/>
      <c r="F54" s="16">
        <v>91494786.885245904</v>
      </c>
      <c r="G54" s="11">
        <v>96226285.714285702</v>
      </c>
      <c r="H54" s="12">
        <v>44475484.375</v>
      </c>
      <c r="I54" s="9">
        <v>83451171.875</v>
      </c>
    </row>
    <row r="55" spans="1:9" ht="12" x14ac:dyDescent="0.2">
      <c r="A55" s="118" t="s">
        <v>148</v>
      </c>
      <c r="B55" s="16">
        <v>18626561.752987999</v>
      </c>
      <c r="C55" s="16">
        <v>31294580</v>
      </c>
      <c r="D55" s="16">
        <v>40846468.253968202</v>
      </c>
      <c r="E55" s="2"/>
      <c r="F55" s="16">
        <v>50423049.180327803</v>
      </c>
      <c r="G55" s="11">
        <v>41394365.079365</v>
      </c>
      <c r="H55" s="12">
        <v>29828015.625</v>
      </c>
      <c r="I55" s="9">
        <v>42197906.25</v>
      </c>
    </row>
    <row r="56" spans="1:9" ht="12" x14ac:dyDescent="0.2">
      <c r="A56" s="118" t="s">
        <v>149</v>
      </c>
      <c r="B56" s="16">
        <v>18630199.203187201</v>
      </c>
      <c r="C56" s="16">
        <v>28050764</v>
      </c>
      <c r="D56" s="16">
        <v>37355797.619047597</v>
      </c>
      <c r="E56" s="2"/>
      <c r="F56" s="16">
        <v>43552721.311475404</v>
      </c>
      <c r="G56" s="11">
        <v>38885634.920634903</v>
      </c>
      <c r="H56" s="12">
        <v>27279437.5</v>
      </c>
      <c r="I56" s="9">
        <v>40019781.25</v>
      </c>
    </row>
    <row r="57" spans="1:9" ht="12" x14ac:dyDescent="0.2">
      <c r="A57" s="118" t="s">
        <v>138</v>
      </c>
      <c r="B57" s="16">
        <v>3670545.8167330599</v>
      </c>
      <c r="C57" s="16">
        <v>3511312</v>
      </c>
      <c r="D57" s="16">
        <v>4525051.7857142799</v>
      </c>
      <c r="E57" s="2"/>
      <c r="F57" s="16">
        <v>5167196.7213114696</v>
      </c>
      <c r="G57" s="11">
        <v>4331238.8888888797</v>
      </c>
      <c r="H57" s="12">
        <v>3658171.875</v>
      </c>
      <c r="I57" s="9">
        <v>4970671.875</v>
      </c>
    </row>
    <row r="58" spans="1:9" ht="12" x14ac:dyDescent="0.2">
      <c r="A58" s="118" t="s">
        <v>139</v>
      </c>
      <c r="B58" s="16">
        <v>1790398.4063744999</v>
      </c>
      <c r="C58" s="16">
        <v>2301980</v>
      </c>
      <c r="D58" s="16">
        <v>2596456.34920634</v>
      </c>
      <c r="E58" s="2"/>
      <c r="F58" s="16">
        <v>2731688.5245901602</v>
      </c>
      <c r="G58" s="11">
        <v>1931968.25396825</v>
      </c>
      <c r="H58" s="12">
        <v>3149312.5</v>
      </c>
      <c r="I58" s="9">
        <v>2568812.5</v>
      </c>
    </row>
    <row r="59" spans="1:9" ht="12" x14ac:dyDescent="0.2">
      <c r="A59" s="96" t="s">
        <v>58</v>
      </c>
      <c r="B59" s="16">
        <v>28195924.302788801</v>
      </c>
      <c r="C59" s="16">
        <v>23082496</v>
      </c>
      <c r="D59" s="16">
        <v>24122373.015873</v>
      </c>
      <c r="E59" s="2"/>
      <c r="F59" s="16">
        <v>52373639.344262198</v>
      </c>
      <c r="G59" s="11">
        <v>16779190.476190399</v>
      </c>
      <c r="H59" s="12">
        <v>17376140.625</v>
      </c>
      <c r="I59" s="9">
        <v>11170062.5</v>
      </c>
    </row>
    <row r="60" spans="1:9" ht="12" x14ac:dyDescent="0.2">
      <c r="A60" s="96" t="s">
        <v>151</v>
      </c>
      <c r="B60" s="16">
        <v>4878988.0478087598</v>
      </c>
      <c r="C60" s="16">
        <v>61100320</v>
      </c>
      <c r="D60" s="16">
        <v>76544682.539682493</v>
      </c>
      <c r="E60" s="2"/>
      <c r="F60" s="16">
        <v>95001065.573770404</v>
      </c>
      <c r="G60" s="11">
        <v>172265079.36507899</v>
      </c>
      <c r="H60" s="12">
        <v>19692343.75</v>
      </c>
      <c r="I60" s="9">
        <v>21581015.625</v>
      </c>
    </row>
    <row r="61" spans="1:9" ht="12" x14ac:dyDescent="0.2">
      <c r="A61" s="118" t="s">
        <v>137</v>
      </c>
      <c r="B61" s="16">
        <v>2331159.3625498</v>
      </c>
      <c r="C61" s="16">
        <v>27460256</v>
      </c>
      <c r="D61" s="16">
        <v>43865876.984126903</v>
      </c>
      <c r="E61" s="2"/>
      <c r="F61" s="16">
        <v>42584229.508196697</v>
      </c>
      <c r="G61" s="11">
        <v>117151793.650793</v>
      </c>
      <c r="H61" s="12">
        <v>8359375</v>
      </c>
      <c r="I61" s="9">
        <v>8453125</v>
      </c>
    </row>
    <row r="62" spans="1:9" ht="12" x14ac:dyDescent="0.2">
      <c r="A62" s="118" t="s">
        <v>147</v>
      </c>
      <c r="B62" s="16">
        <v>1764940.23904382</v>
      </c>
      <c r="C62" s="16">
        <v>17669460</v>
      </c>
      <c r="D62" s="16">
        <v>19006777.777777702</v>
      </c>
      <c r="E62" s="2"/>
      <c r="F62" s="16">
        <v>28116393.4426229</v>
      </c>
      <c r="G62" s="11">
        <v>35065206.349206299</v>
      </c>
      <c r="H62" s="12">
        <v>6328125</v>
      </c>
      <c r="I62" s="9">
        <v>7195312.5</v>
      </c>
    </row>
    <row r="63" spans="1:9" ht="12" x14ac:dyDescent="0.2">
      <c r="A63" s="118" t="s">
        <v>148</v>
      </c>
      <c r="B63" s="16">
        <v>434984.06374501903</v>
      </c>
      <c r="C63" s="16">
        <v>8991368</v>
      </c>
      <c r="D63" s="16">
        <v>7289293.6507936502</v>
      </c>
      <c r="E63" s="2"/>
      <c r="F63" s="16">
        <v>12422163.9344262</v>
      </c>
      <c r="G63" s="11">
        <v>11015873.015873</v>
      </c>
      <c r="H63" s="12">
        <v>2597656.25</v>
      </c>
      <c r="I63" s="9">
        <v>3420312.5</v>
      </c>
    </row>
    <row r="64" spans="1:9" ht="12" x14ac:dyDescent="0.2">
      <c r="A64" s="118" t="s">
        <v>149</v>
      </c>
      <c r="B64" s="16">
        <v>303466.135458167</v>
      </c>
      <c r="C64" s="16">
        <v>6430192</v>
      </c>
      <c r="D64" s="16">
        <v>5952345.2380952304</v>
      </c>
      <c r="E64" s="2"/>
      <c r="F64" s="16">
        <v>11275983.6065573</v>
      </c>
      <c r="G64" s="11">
        <v>8302380.9523809496</v>
      </c>
      <c r="H64" s="12">
        <v>2138375</v>
      </c>
      <c r="I64" s="9">
        <v>2378906.25</v>
      </c>
    </row>
    <row r="65" spans="1:9" ht="12" x14ac:dyDescent="0.2">
      <c r="A65" s="118" t="s">
        <v>138</v>
      </c>
      <c r="B65" s="16">
        <v>44438.247011952102</v>
      </c>
      <c r="C65" s="16">
        <v>546268</v>
      </c>
      <c r="D65" s="16">
        <v>425722.22222222202</v>
      </c>
      <c r="E65" s="2"/>
      <c r="F65" s="16">
        <v>601442.62295081897</v>
      </c>
      <c r="G65" s="11">
        <v>717126.98412698403</v>
      </c>
      <c r="H65" s="12">
        <v>267187.5</v>
      </c>
      <c r="I65" s="9">
        <v>129921.875</v>
      </c>
    </row>
    <row r="66" spans="1:9" ht="12" x14ac:dyDescent="0.2">
      <c r="A66" s="118" t="s">
        <v>139</v>
      </c>
      <c r="B66" s="16">
        <v>0</v>
      </c>
      <c r="C66" s="16">
        <v>2776</v>
      </c>
      <c r="D66" s="16">
        <v>4666.6666666666597</v>
      </c>
      <c r="E66" s="2"/>
      <c r="F66" s="16">
        <v>852.45901639344197</v>
      </c>
      <c r="G66" s="11">
        <v>12698.4126984126</v>
      </c>
      <c r="H66" s="12">
        <v>1625</v>
      </c>
      <c r="I66" s="9">
        <v>3437.5</v>
      </c>
    </row>
    <row r="67" spans="1:9" ht="12" x14ac:dyDescent="0.2">
      <c r="A67" s="96" t="s">
        <v>152</v>
      </c>
      <c r="B67" s="16">
        <v>123195448.872509</v>
      </c>
      <c r="C67" s="16">
        <v>158350408</v>
      </c>
      <c r="D67" s="16">
        <v>218200075.595238</v>
      </c>
      <c r="E67" s="2"/>
      <c r="F67" s="16">
        <v>240101704.91803199</v>
      </c>
      <c r="G67" s="11">
        <v>207308524.603174</v>
      </c>
      <c r="H67" s="12">
        <v>147845765.625</v>
      </c>
      <c r="I67" s="9">
        <v>278400765.625</v>
      </c>
    </row>
    <row r="68" spans="1:9" ht="12" x14ac:dyDescent="0.2">
      <c r="A68" s="118" t="s">
        <v>137</v>
      </c>
      <c r="B68" s="16">
        <v>46916417</v>
      </c>
      <c r="C68" s="16">
        <v>69202660</v>
      </c>
      <c r="D68" s="16">
        <v>86861678.571428493</v>
      </c>
      <c r="E68" s="2"/>
      <c r="F68" s="16">
        <v>99149098.360655695</v>
      </c>
      <c r="G68" s="11">
        <v>79652317.460317403</v>
      </c>
      <c r="H68" s="12">
        <v>50788312.5</v>
      </c>
      <c r="I68" s="9">
        <v>118320312.5</v>
      </c>
    </row>
    <row r="69" spans="1:9" ht="12" x14ac:dyDescent="0.2">
      <c r="A69" s="118" t="s">
        <v>147</v>
      </c>
      <c r="B69" s="16">
        <v>34344215.139442198</v>
      </c>
      <c r="C69" s="16">
        <v>39959716</v>
      </c>
      <c r="D69" s="16">
        <v>59686650.793650702</v>
      </c>
      <c r="E69" s="2"/>
      <c r="F69" s="16">
        <v>63378393.4426229</v>
      </c>
      <c r="G69" s="11">
        <v>61161079.365079299</v>
      </c>
      <c r="H69" s="12">
        <v>38147359.375</v>
      </c>
      <c r="I69" s="9">
        <v>76255859.375</v>
      </c>
    </row>
    <row r="70" spans="1:9" ht="12" x14ac:dyDescent="0.2">
      <c r="A70" s="118" t="s">
        <v>148</v>
      </c>
      <c r="B70" s="16">
        <v>18191577.689243</v>
      </c>
      <c r="C70" s="16">
        <v>22303212</v>
      </c>
      <c r="D70" s="16">
        <v>33557174.603174597</v>
      </c>
      <c r="E70" s="2"/>
      <c r="F70" s="16">
        <v>38000885.2459016</v>
      </c>
      <c r="G70" s="11">
        <v>30378492.063492</v>
      </c>
      <c r="H70" s="12">
        <v>27230359.375</v>
      </c>
      <c r="I70" s="9">
        <v>38777593.75</v>
      </c>
    </row>
    <row r="71" spans="1:9" ht="12" x14ac:dyDescent="0.2">
      <c r="A71" s="118" t="s">
        <v>149</v>
      </c>
      <c r="B71" s="16">
        <v>18326733.067729</v>
      </c>
      <c r="C71" s="16">
        <v>21620572</v>
      </c>
      <c r="D71" s="16">
        <v>31403452.380952299</v>
      </c>
      <c r="E71" s="2"/>
      <c r="F71" s="16">
        <v>32276737.704918001</v>
      </c>
      <c r="G71" s="11">
        <v>30583253.968253899</v>
      </c>
      <c r="H71" s="12">
        <v>25141062.5</v>
      </c>
      <c r="I71" s="9">
        <v>37640875</v>
      </c>
    </row>
    <row r="72" spans="1:9" ht="12" x14ac:dyDescent="0.2">
      <c r="A72" s="118" t="s">
        <v>138</v>
      </c>
      <c r="B72" s="16">
        <v>3626107.5697211102</v>
      </c>
      <c r="C72" s="16">
        <v>2965044</v>
      </c>
      <c r="D72" s="16">
        <v>4099329.5634920602</v>
      </c>
      <c r="E72" s="2"/>
      <c r="F72" s="16">
        <v>4565754.0983606502</v>
      </c>
      <c r="G72" s="11">
        <v>3614111.9047619002</v>
      </c>
      <c r="H72" s="12">
        <v>3390984.375</v>
      </c>
      <c r="I72" s="9">
        <v>4840750</v>
      </c>
    </row>
    <row r="73" spans="1:9" ht="12" x14ac:dyDescent="0.2">
      <c r="A73" s="118" t="s">
        <v>139</v>
      </c>
      <c r="B73" s="16">
        <v>1790398.4063744999</v>
      </c>
      <c r="C73" s="16">
        <v>2299204</v>
      </c>
      <c r="D73" s="16">
        <v>2591789.68253968</v>
      </c>
      <c r="E73" s="2"/>
      <c r="F73" s="16">
        <v>2730836.0655737701</v>
      </c>
      <c r="G73" s="11">
        <v>1919269.84126984</v>
      </c>
      <c r="H73" s="12">
        <v>3147687.5</v>
      </c>
      <c r="I73" s="9">
        <v>2565375</v>
      </c>
    </row>
    <row r="74" spans="1:9" ht="12" x14ac:dyDescent="0.2">
      <c r="A74" s="96" t="s">
        <v>153</v>
      </c>
      <c r="B74" s="16">
        <v>115537568.39442199</v>
      </c>
      <c r="C74" s="16">
        <v>201927592</v>
      </c>
      <c r="D74" s="16">
        <v>282560031.944444</v>
      </c>
      <c r="E74" s="2"/>
      <c r="F74" s="16">
        <v>323192163.93442601</v>
      </c>
      <c r="G74" s="11">
        <v>368495254.761904</v>
      </c>
      <c r="H74" s="12">
        <v>155468312.5</v>
      </c>
      <c r="I74" s="9">
        <v>286331765.625</v>
      </c>
    </row>
    <row r="75" spans="1:9" ht="12" x14ac:dyDescent="0.2">
      <c r="A75" s="96" t="s">
        <v>154</v>
      </c>
      <c r="B75" s="16">
        <v>5810083.6653386401</v>
      </c>
      <c r="C75" s="16">
        <v>11660540</v>
      </c>
      <c r="D75" s="16">
        <v>5523138.8888888797</v>
      </c>
      <c r="E75" s="2"/>
      <c r="F75" s="16">
        <v>2899508.1967213098</v>
      </c>
      <c r="G75" s="11">
        <v>4735285.7142857099</v>
      </c>
      <c r="H75" s="12">
        <v>5188531.25</v>
      </c>
      <c r="I75" s="9">
        <v>9133937.5</v>
      </c>
    </row>
    <row r="76" spans="1:9" ht="12" x14ac:dyDescent="0.2">
      <c r="A76" s="96" t="s">
        <v>155</v>
      </c>
      <c r="B76" s="16">
        <v>6726784.8605577601</v>
      </c>
      <c r="C76" s="16">
        <v>5862596</v>
      </c>
      <c r="D76" s="16">
        <v>6661587.3015873004</v>
      </c>
      <c r="E76" s="2"/>
      <c r="F76" s="16">
        <v>9011098.3606557306</v>
      </c>
      <c r="G76" s="11">
        <v>6343063.4920634897</v>
      </c>
      <c r="H76" s="12">
        <v>6881265.625</v>
      </c>
      <c r="I76" s="9">
        <v>4516078.125</v>
      </c>
    </row>
    <row r="77" spans="1:9" ht="12" x14ac:dyDescent="0.2">
      <c r="A77" s="96" t="s">
        <v>156</v>
      </c>
      <c r="B77" s="16">
        <v>6095151.3944223104</v>
      </c>
      <c r="C77" s="16">
        <v>15598760</v>
      </c>
      <c r="D77" s="16">
        <v>1567841.26984126</v>
      </c>
      <c r="E77" s="2"/>
      <c r="F77" s="16">
        <v>5679098.3606557297</v>
      </c>
      <c r="G77" s="11">
        <v>107428.571428571</v>
      </c>
      <c r="H77" s="12">
        <v>60765.625</v>
      </c>
      <c r="I77" s="9">
        <v>593968.75</v>
      </c>
    </row>
    <row r="78" spans="1:9" ht="12" x14ac:dyDescent="0.2">
      <c r="A78" s="96" t="s">
        <v>157</v>
      </c>
      <c r="B78" s="16">
        <v>121979285.525896</v>
      </c>
      <c r="C78" s="16">
        <v>203851968</v>
      </c>
      <c r="D78" s="16">
        <v>293176916.86507899</v>
      </c>
      <c r="E78" s="2"/>
      <c r="F78" s="16">
        <v>329423672.13114703</v>
      </c>
      <c r="G78" s="11">
        <v>379466175.39682502</v>
      </c>
      <c r="H78" s="12">
        <v>167477343.75</v>
      </c>
      <c r="I78" s="9">
        <v>299387812.5</v>
      </c>
    </row>
    <row r="79" spans="1:9" ht="12" x14ac:dyDescent="0.2">
      <c r="A79" s="96" t="s">
        <v>158</v>
      </c>
      <c r="B79" s="16">
        <v>109065621.513944</v>
      </c>
      <c r="C79" s="16">
        <v>195181312</v>
      </c>
      <c r="D79" s="16">
        <v>227895837.5</v>
      </c>
      <c r="E79" s="2"/>
      <c r="F79" s="16">
        <v>277959639.344262</v>
      </c>
      <c r="G79" s="11">
        <v>362496159.52380902</v>
      </c>
      <c r="H79" s="12">
        <v>118476718.75</v>
      </c>
      <c r="I79" s="9">
        <v>157100703.125</v>
      </c>
    </row>
    <row r="80" spans="1:9" ht="12" x14ac:dyDescent="0.2">
      <c r="A80" s="96" t="s">
        <v>159</v>
      </c>
      <c r="B80" s="16">
        <v>17189625.498007901</v>
      </c>
      <c r="C80" s="16">
        <v>12205864</v>
      </c>
      <c r="D80" s="16">
        <v>57473876.984126903</v>
      </c>
      <c r="E80" s="2"/>
      <c r="F80" s="16">
        <v>35242000</v>
      </c>
      <c r="G80" s="11">
        <v>4860777.7777777696</v>
      </c>
      <c r="H80" s="12">
        <v>45837250</v>
      </c>
      <c r="I80" s="9">
        <v>142091281.25</v>
      </c>
    </row>
    <row r="81" spans="1:9" ht="12" x14ac:dyDescent="0.2">
      <c r="A81" s="96" t="s">
        <v>160</v>
      </c>
      <c r="B81" s="16">
        <v>1819189.90836653</v>
      </c>
      <c r="C81" s="16">
        <v>12063552</v>
      </c>
      <c r="D81" s="16">
        <v>9375043.6507936493</v>
      </c>
      <c r="E81" s="2"/>
      <c r="F81" s="16">
        <v>21901131.147540901</v>
      </c>
      <c r="G81" s="11">
        <v>12216666.666666601</v>
      </c>
      <c r="H81" s="12">
        <v>3224140.625</v>
      </c>
      <c r="I81" s="9">
        <v>789796.875</v>
      </c>
    </row>
    <row r="82" spans="1:9" ht="12" x14ac:dyDescent="0.2">
      <c r="A82" s="96" t="s">
        <v>200</v>
      </c>
      <c r="B82" s="16">
        <v>0</v>
      </c>
      <c r="C82" s="16">
        <v>0</v>
      </c>
      <c r="D82" s="16">
        <v>0</v>
      </c>
      <c r="E82" s="2"/>
      <c r="F82" s="16">
        <v>0</v>
      </c>
      <c r="G82" s="11">
        <v>0</v>
      </c>
      <c r="H82" s="12">
        <v>0</v>
      </c>
      <c r="I82" s="9">
        <v>0</v>
      </c>
    </row>
    <row r="83" spans="1:9" ht="12" x14ac:dyDescent="0.2">
      <c r="A83" s="96" t="s">
        <v>150</v>
      </c>
      <c r="B83" s="16">
        <v>0</v>
      </c>
      <c r="C83" s="16">
        <v>0</v>
      </c>
      <c r="D83" s="16">
        <v>0</v>
      </c>
      <c r="E83" s="2"/>
      <c r="F83" s="16">
        <v>0</v>
      </c>
      <c r="G83" s="11">
        <v>0</v>
      </c>
      <c r="H83" s="12">
        <v>0</v>
      </c>
      <c r="I83" s="9">
        <v>0</v>
      </c>
    </row>
    <row r="84" spans="1:9" ht="12" x14ac:dyDescent="0.2">
      <c r="A84" s="118" t="s">
        <v>137</v>
      </c>
      <c r="B84" s="16">
        <v>0</v>
      </c>
      <c r="C84" s="16">
        <v>0</v>
      </c>
      <c r="D84" s="16">
        <v>0</v>
      </c>
      <c r="E84" s="2"/>
      <c r="F84" s="16">
        <v>0</v>
      </c>
      <c r="G84" s="11">
        <v>0</v>
      </c>
      <c r="H84" s="12">
        <v>0</v>
      </c>
      <c r="I84" s="9">
        <v>0</v>
      </c>
    </row>
    <row r="85" spans="1:9" ht="12" x14ac:dyDescent="0.2">
      <c r="A85" s="118" t="s">
        <v>147</v>
      </c>
      <c r="B85" s="16">
        <v>0</v>
      </c>
      <c r="C85" s="16">
        <v>0</v>
      </c>
      <c r="D85" s="16">
        <v>0</v>
      </c>
      <c r="E85" s="2"/>
      <c r="F85" s="16">
        <v>0</v>
      </c>
      <c r="G85" s="11">
        <v>0</v>
      </c>
      <c r="H85" s="12">
        <v>0</v>
      </c>
      <c r="I85" s="9">
        <v>0</v>
      </c>
    </row>
    <row r="86" spans="1:9" ht="12" x14ac:dyDescent="0.2">
      <c r="A86" s="118" t="s">
        <v>148</v>
      </c>
      <c r="B86" s="16">
        <v>0</v>
      </c>
      <c r="C86" s="16">
        <v>0</v>
      </c>
      <c r="D86" s="16">
        <v>0</v>
      </c>
      <c r="E86" s="2"/>
      <c r="F86" s="16">
        <v>0</v>
      </c>
      <c r="G86" s="11">
        <v>0</v>
      </c>
      <c r="H86" s="12">
        <v>0</v>
      </c>
      <c r="I86" s="9">
        <v>0</v>
      </c>
    </row>
    <row r="87" spans="1:9" ht="12" x14ac:dyDescent="0.2">
      <c r="A87" s="118" t="s">
        <v>149</v>
      </c>
      <c r="B87" s="16">
        <v>0</v>
      </c>
      <c r="C87" s="16">
        <v>0</v>
      </c>
      <c r="D87" s="16">
        <v>0</v>
      </c>
      <c r="E87" s="2"/>
      <c r="F87" s="16">
        <v>0</v>
      </c>
      <c r="G87" s="11">
        <v>0</v>
      </c>
      <c r="H87" s="12">
        <v>0</v>
      </c>
      <c r="I87" s="9">
        <v>0</v>
      </c>
    </row>
    <row r="88" spans="1:9" ht="12" x14ac:dyDescent="0.2">
      <c r="A88" s="118" t="s">
        <v>138</v>
      </c>
      <c r="B88" s="16">
        <v>0</v>
      </c>
      <c r="C88" s="16">
        <v>0</v>
      </c>
      <c r="D88" s="16">
        <v>0</v>
      </c>
      <c r="E88" s="2"/>
      <c r="F88" s="16">
        <v>0</v>
      </c>
      <c r="G88" s="11">
        <v>0</v>
      </c>
      <c r="H88" s="12">
        <v>0</v>
      </c>
      <c r="I88" s="9">
        <v>0</v>
      </c>
    </row>
    <row r="89" spans="1:9" thickBot="1" x14ac:dyDescent="0.25">
      <c r="A89" s="118" t="s">
        <v>139</v>
      </c>
      <c r="B89" s="132">
        <v>0</v>
      </c>
      <c r="C89" s="132">
        <v>0</v>
      </c>
      <c r="D89" s="132">
        <v>0</v>
      </c>
      <c r="E89" s="2"/>
      <c r="F89" s="132">
        <v>0</v>
      </c>
      <c r="G89" s="132">
        <v>0</v>
      </c>
      <c r="H89" s="132">
        <v>0</v>
      </c>
      <c r="I89" s="5">
        <v>0</v>
      </c>
    </row>
    <row r="90" spans="1:9" ht="13.5" thickTop="1" x14ac:dyDescent="0.2">
      <c r="A90" s="88" t="s">
        <v>199</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6"/>
  <sheetViews>
    <sheetView showGridLines="0" zoomScaleNormal="100" workbookViewId="0">
      <selection sqref="A1:I1"/>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14" customFormat="1" ht="23.25" customHeight="1" thickBot="1" x14ac:dyDescent="0.25">
      <c r="A1" s="164" t="s">
        <v>140</v>
      </c>
      <c r="B1" s="169"/>
      <c r="C1" s="169"/>
      <c r="D1" s="169"/>
      <c r="E1" s="169"/>
      <c r="F1" s="169"/>
      <c r="G1" s="169"/>
      <c r="H1" s="169"/>
      <c r="I1" s="169"/>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0">
        <v>26005819392.349201</v>
      </c>
      <c r="C3" s="10">
        <v>28720455304.131199</v>
      </c>
      <c r="D3" s="10">
        <v>35602025591.893402</v>
      </c>
      <c r="E3" s="2"/>
      <c r="F3" s="16">
        <v>37520873691.214699</v>
      </c>
      <c r="G3" s="12">
        <v>33891565017.665001</v>
      </c>
      <c r="H3" s="12">
        <v>36375919437.176003</v>
      </c>
      <c r="I3" s="9">
        <v>34682964279.700996</v>
      </c>
    </row>
    <row r="4" spans="1:9" x14ac:dyDescent="0.2">
      <c r="A4" s="121" t="s">
        <v>137</v>
      </c>
      <c r="B4" s="10">
        <v>1777150612.7997601</v>
      </c>
      <c r="C4" s="10">
        <v>1985647464.8867199</v>
      </c>
      <c r="D4" s="10">
        <v>4681901595.0471401</v>
      </c>
      <c r="E4" s="2"/>
      <c r="F4" s="16">
        <v>4798773944.3481903</v>
      </c>
      <c r="G4" s="12">
        <v>4825171009.8612604</v>
      </c>
      <c r="H4" s="12">
        <v>4691470544.3038998</v>
      </c>
      <c r="I4" s="9">
        <v>4419907857.6551504</v>
      </c>
    </row>
    <row r="5" spans="1:9" s="1" customFormat="1" x14ac:dyDescent="0.2">
      <c r="A5" s="121" t="s">
        <v>147</v>
      </c>
      <c r="B5" s="10">
        <v>5608944217.2274504</v>
      </c>
      <c r="C5" s="10">
        <v>5897211777.10392</v>
      </c>
      <c r="D5" s="10">
        <v>30920123996.846199</v>
      </c>
      <c r="E5" s="2"/>
      <c r="F5" s="16">
        <v>32722099746.866501</v>
      </c>
      <c r="G5" s="12">
        <v>29066394007.803799</v>
      </c>
      <c r="H5" s="12">
        <v>31684448892.872101</v>
      </c>
      <c r="I5" s="9">
        <v>30263056422.045898</v>
      </c>
    </row>
    <row r="6" spans="1:9" x14ac:dyDescent="0.2">
      <c r="A6" s="121" t="s">
        <v>148</v>
      </c>
      <c r="B6" s="10">
        <v>5271176258.4545803</v>
      </c>
      <c r="C6" s="10">
        <v>5578471340.3530798</v>
      </c>
      <c r="D6" s="10">
        <v>2905724487.43714</v>
      </c>
      <c r="E6" s="2"/>
      <c r="F6" s="16">
        <v>3037508346.6229501</v>
      </c>
      <c r="G6" s="12">
        <v>2730488109.92063</v>
      </c>
      <c r="H6" s="12">
        <v>2997219872.7656202</v>
      </c>
      <c r="I6" s="9">
        <v>2861120920.4400001</v>
      </c>
    </row>
    <row r="7" spans="1:9" x14ac:dyDescent="0.2">
      <c r="A7" s="121" t="s">
        <v>149</v>
      </c>
      <c r="B7" s="10">
        <v>8146042489.25916</v>
      </c>
      <c r="C7" s="10">
        <v>8915242013.5520802</v>
      </c>
      <c r="D7" s="10">
        <v>7494044655.9169397</v>
      </c>
      <c r="E7" s="2"/>
      <c r="F7" s="16">
        <v>7873833804.9865503</v>
      </c>
      <c r="G7" s="12">
        <v>7216126898.44174</v>
      </c>
      <c r="H7" s="12">
        <v>7544967418.4220304</v>
      </c>
      <c r="I7" s="9">
        <v>7354710653.2195301</v>
      </c>
    </row>
    <row r="8" spans="1:9" x14ac:dyDescent="0.2">
      <c r="A8" s="121" t="s">
        <v>138</v>
      </c>
      <c r="B8" s="10">
        <v>4231418048.5534201</v>
      </c>
      <c r="C8" s="10">
        <v>5124109065.9560003</v>
      </c>
      <c r="D8" s="10">
        <v>6714132162.3661499</v>
      </c>
      <c r="E8" s="2"/>
      <c r="F8" s="16">
        <v>7250395750.39639</v>
      </c>
      <c r="G8" s="12">
        <v>6396114987.1314201</v>
      </c>
      <c r="H8" s="12">
        <v>6931503706.86796</v>
      </c>
      <c r="I8" s="9">
        <v>6298682542.39468</v>
      </c>
    </row>
    <row r="9" spans="1:9" x14ac:dyDescent="0.2">
      <c r="A9" s="121" t="s">
        <v>139</v>
      </c>
      <c r="B9" s="10">
        <v>971087766.05490005</v>
      </c>
      <c r="C9" s="10">
        <v>1219773642.2794001</v>
      </c>
      <c r="D9" s="10">
        <v>10861531425.0984</v>
      </c>
      <c r="E9" s="2"/>
      <c r="F9" s="16">
        <v>11538013261.797501</v>
      </c>
      <c r="G9" s="12">
        <v>10350452510.282499</v>
      </c>
      <c r="H9" s="12">
        <v>11139862630.5532</v>
      </c>
      <c r="I9" s="9">
        <v>10441521775.811501</v>
      </c>
    </row>
    <row r="10" spans="1:9" x14ac:dyDescent="0.2">
      <c r="A10" s="121" t="s">
        <v>57</v>
      </c>
      <c r="B10" s="10">
        <v>3542337483.39605</v>
      </c>
      <c r="C10" s="10">
        <v>3337140796.8755598</v>
      </c>
      <c r="D10" s="10">
        <v>6208886404.6164598</v>
      </c>
      <c r="E10" s="2"/>
      <c r="F10" s="16">
        <v>6418930186.2634401</v>
      </c>
      <c r="G10" s="12">
        <v>5826453888.2171402</v>
      </c>
      <c r="H10" s="12">
        <v>6349700544.3289003</v>
      </c>
      <c r="I10" s="9">
        <v>6244331293.8523397</v>
      </c>
    </row>
    <row r="11" spans="1:9" x14ac:dyDescent="0.2">
      <c r="A11" s="121" t="s">
        <v>58</v>
      </c>
      <c r="B11" s="10">
        <v>22463481908.953201</v>
      </c>
      <c r="C11" s="10">
        <v>25383314507.2556</v>
      </c>
      <c r="D11" s="10">
        <v>1417706456.4582901</v>
      </c>
      <c r="E11" s="2"/>
      <c r="F11" s="16">
        <v>1402192341.1478601</v>
      </c>
      <c r="G11" s="12">
        <v>1371928623.6715801</v>
      </c>
      <c r="H11" s="12">
        <v>1412665264.2382801</v>
      </c>
      <c r="I11" s="9">
        <v>1482597093.98296</v>
      </c>
    </row>
    <row r="12" spans="1:9" x14ac:dyDescent="0.2">
      <c r="A12" s="121" t="s">
        <v>153</v>
      </c>
      <c r="B12" s="10">
        <v>9725499996.25741</v>
      </c>
      <c r="C12" s="10">
        <v>10690508907.680599</v>
      </c>
      <c r="D12" s="10">
        <v>12928113568.4872</v>
      </c>
      <c r="E12" s="2"/>
      <c r="F12" s="16">
        <v>13733415783.6742</v>
      </c>
      <c r="G12" s="12">
        <v>12391311007.332001</v>
      </c>
      <c r="H12" s="12">
        <v>13118470174.4079</v>
      </c>
      <c r="I12" s="9">
        <v>12498618309.8535</v>
      </c>
    </row>
    <row r="13" spans="1:9" x14ac:dyDescent="0.2">
      <c r="A13" s="121" t="s">
        <v>154</v>
      </c>
      <c r="B13" s="10">
        <v>10027464194.7013</v>
      </c>
      <c r="C13" s="10">
        <v>10987114501.518299</v>
      </c>
      <c r="D13" s="10">
        <v>13276557494.625999</v>
      </c>
      <c r="E13" s="2"/>
      <c r="F13" s="16">
        <v>14362431663.6472</v>
      </c>
      <c r="G13" s="12">
        <v>12666787832.745701</v>
      </c>
      <c r="H13" s="12">
        <v>13345312741.372299</v>
      </c>
      <c r="I13" s="9">
        <v>12773070441.444799</v>
      </c>
    </row>
    <row r="14" spans="1:9" x14ac:dyDescent="0.2">
      <c r="A14" s="121" t="s">
        <v>155</v>
      </c>
      <c r="B14" s="10">
        <v>6252855201.3904696</v>
      </c>
      <c r="C14" s="10">
        <v>7042831894.9322796</v>
      </c>
      <c r="D14" s="10">
        <v>9397354528.7801094</v>
      </c>
      <c r="E14" s="2"/>
      <c r="F14" s="16">
        <v>9425026243.8932705</v>
      </c>
      <c r="G14" s="12">
        <v>8833466177.5872993</v>
      </c>
      <c r="H14" s="12">
        <v>9912136521.3957806</v>
      </c>
      <c r="I14" s="9">
        <v>9411275528.4026508</v>
      </c>
    </row>
    <row r="15" spans="1:9" x14ac:dyDescent="0.2">
      <c r="A15" s="121" t="s">
        <v>156</v>
      </c>
      <c r="B15" s="10">
        <v>1481390726.3065701</v>
      </c>
      <c r="C15" s="10">
        <v>1689344125.4391999</v>
      </c>
      <c r="D15" s="10">
        <v>1790237007.50265</v>
      </c>
      <c r="E15" s="2"/>
      <c r="F15" s="16">
        <v>1846996688.27491</v>
      </c>
      <c r="G15" s="12">
        <v>1562886237.63555</v>
      </c>
      <c r="H15" s="12">
        <v>1750917338.4710901</v>
      </c>
      <c r="I15" s="9">
        <v>1999256019.88609</v>
      </c>
    </row>
    <row r="16" spans="1:9" x14ac:dyDescent="0.2">
      <c r="A16" s="121" t="s">
        <v>157</v>
      </c>
      <c r="B16" s="10">
        <v>24524428666.042702</v>
      </c>
      <c r="C16" s="10">
        <v>27031111178.692001</v>
      </c>
      <c r="D16" s="10">
        <v>33811788584.390701</v>
      </c>
      <c r="E16" s="2"/>
      <c r="F16" s="16">
        <v>35673877002.939796</v>
      </c>
      <c r="G16" s="12">
        <v>32328678780.029499</v>
      </c>
      <c r="H16" s="12">
        <v>34625002098.705002</v>
      </c>
      <c r="I16" s="9">
        <v>32683708259.814999</v>
      </c>
    </row>
    <row r="17" spans="1:9" x14ac:dyDescent="0.2">
      <c r="A17" s="121" t="s">
        <v>158</v>
      </c>
      <c r="B17" s="10">
        <v>20123150741.927502</v>
      </c>
      <c r="C17" s="10">
        <v>22038153415.820599</v>
      </c>
      <c r="D17" s="10">
        <v>26910310009.811298</v>
      </c>
      <c r="E17" s="2"/>
      <c r="F17" s="16">
        <v>28136097888.273998</v>
      </c>
      <c r="G17" s="12">
        <v>25665976250.869801</v>
      </c>
      <c r="H17" s="12">
        <v>27833878370.599602</v>
      </c>
      <c r="I17" s="9">
        <v>26043303621.321201</v>
      </c>
    </row>
    <row r="18" spans="1:9" x14ac:dyDescent="0.2">
      <c r="A18" s="121" t="s">
        <v>159</v>
      </c>
      <c r="B18" s="10">
        <v>5159047020.4105902</v>
      </c>
      <c r="C18" s="10">
        <v>5972519497.6339598</v>
      </c>
      <c r="D18" s="10">
        <v>7805233274.1504297</v>
      </c>
      <c r="E18" s="2"/>
      <c r="F18" s="16">
        <v>8455633093.1967201</v>
      </c>
      <c r="G18" s="12">
        <v>7317642036.8904696</v>
      </c>
      <c r="H18" s="12">
        <v>7613522240.2828102</v>
      </c>
      <c r="I18" s="9">
        <v>7857004604.6673403</v>
      </c>
    </row>
    <row r="19" spans="1:9" x14ac:dyDescent="0.2">
      <c r="A19" s="121" t="s">
        <v>160</v>
      </c>
      <c r="B19" s="10">
        <v>723621630.01115501</v>
      </c>
      <c r="C19" s="10">
        <v>709782390.67659998</v>
      </c>
      <c r="D19" s="10">
        <v>886482307.93162596</v>
      </c>
      <c r="E19" s="2"/>
      <c r="F19" s="16">
        <v>929142709.74393404</v>
      </c>
      <c r="G19" s="12">
        <v>907946729.90476096</v>
      </c>
      <c r="H19" s="12">
        <v>928518826.29359305</v>
      </c>
      <c r="I19" s="9">
        <v>782656053.71249998</v>
      </c>
    </row>
    <row r="20" spans="1:9" x14ac:dyDescent="0.2">
      <c r="A20" s="121" t="s">
        <v>200</v>
      </c>
      <c r="B20" s="10"/>
      <c r="C20" s="10"/>
      <c r="D20" s="10">
        <v>3596429946.2634101</v>
      </c>
      <c r="E20" s="2"/>
      <c r="F20" s="16">
        <v>2541855901.9621301</v>
      </c>
      <c r="G20" s="12">
        <v>3281841979.65523</v>
      </c>
      <c r="H20" s="12">
        <v>4393623900.5339003</v>
      </c>
      <c r="I20" s="9">
        <v>4114049407.5974998</v>
      </c>
    </row>
    <row r="21" spans="1:9" x14ac:dyDescent="0.2">
      <c r="A21" s="121" t="s">
        <v>150</v>
      </c>
      <c r="B21" s="10">
        <v>1861732304.0023899</v>
      </c>
      <c r="C21" s="10">
        <v>2360500367.0064402</v>
      </c>
      <c r="D21" s="10">
        <v>3444520355.0825701</v>
      </c>
      <c r="E21" s="2"/>
      <c r="F21" s="16">
        <v>3661752156.5257301</v>
      </c>
      <c r="G21" s="12">
        <v>3329797376.57269</v>
      </c>
      <c r="H21" s="12">
        <v>3390505632.1613998</v>
      </c>
      <c r="I21" s="9">
        <v>3404416449.2238998</v>
      </c>
    </row>
    <row r="22" spans="1:9" x14ac:dyDescent="0.2">
      <c r="A22" s="122" t="s">
        <v>137</v>
      </c>
      <c r="B22" s="10">
        <v>8189768.9243027801</v>
      </c>
      <c r="C22" s="10">
        <v>8680684</v>
      </c>
      <c r="D22" s="10">
        <v>7790615.07936507</v>
      </c>
      <c r="E22" s="2"/>
      <c r="F22" s="16">
        <v>9477590.1639344208</v>
      </c>
      <c r="G22" s="12">
        <v>8950841.2698412593</v>
      </c>
      <c r="H22" s="12">
        <v>4732984.375</v>
      </c>
      <c r="I22" s="9">
        <v>8098250</v>
      </c>
    </row>
    <row r="23" spans="1:9" x14ac:dyDescent="0.2">
      <c r="A23" s="122" t="s">
        <v>147</v>
      </c>
      <c r="B23" s="10">
        <v>59383280.876493998</v>
      </c>
      <c r="C23" s="10">
        <v>55426800</v>
      </c>
      <c r="D23" s="10">
        <v>75399404.761904702</v>
      </c>
      <c r="E23" s="2"/>
      <c r="F23" s="16">
        <v>93095967.213114694</v>
      </c>
      <c r="G23" s="12">
        <v>76318666.666666597</v>
      </c>
      <c r="H23" s="12">
        <v>68182234.375</v>
      </c>
      <c r="I23" s="9">
        <v>64844640.625</v>
      </c>
    </row>
    <row r="24" spans="1:9" x14ac:dyDescent="0.2">
      <c r="A24" s="122" t="s">
        <v>148</v>
      </c>
      <c r="B24" s="10">
        <v>196702436.68924299</v>
      </c>
      <c r="C24" s="10">
        <v>218436444</v>
      </c>
      <c r="D24" s="10">
        <v>346695932.53968197</v>
      </c>
      <c r="E24" s="2"/>
      <c r="F24" s="16">
        <v>377559557.37704903</v>
      </c>
      <c r="G24" s="12">
        <v>337157746.03174597</v>
      </c>
      <c r="H24" s="12">
        <v>347885000</v>
      </c>
      <c r="I24" s="9">
        <v>325479125</v>
      </c>
    </row>
    <row r="25" spans="1:9" x14ac:dyDescent="0.2">
      <c r="A25" s="122" t="s">
        <v>149</v>
      </c>
      <c r="B25" s="10">
        <v>681604910.13426197</v>
      </c>
      <c r="C25" s="10">
        <v>868486711.01652002</v>
      </c>
      <c r="D25" s="10">
        <v>1412812365.9356301</v>
      </c>
      <c r="E25" s="2"/>
      <c r="F25" s="16">
        <v>1511015978.52754</v>
      </c>
      <c r="G25" s="12">
        <v>1386172893.5409501</v>
      </c>
      <c r="H25" s="12">
        <v>1393109459.5</v>
      </c>
      <c r="I25" s="9">
        <v>1365138184.7581201</v>
      </c>
    </row>
    <row r="26" spans="1:9" x14ac:dyDescent="0.2">
      <c r="A26" s="122" t="s">
        <v>138</v>
      </c>
      <c r="B26" s="10">
        <v>677808708.48418295</v>
      </c>
      <c r="C26" s="10">
        <v>898754086.00735998</v>
      </c>
      <c r="D26" s="10">
        <v>1230931358.92694</v>
      </c>
      <c r="E26" s="2"/>
      <c r="F26" s="16">
        <v>1301587391.09606</v>
      </c>
      <c r="G26" s="12">
        <v>1153348216.5998399</v>
      </c>
      <c r="H26" s="12">
        <v>1211976295.8929601</v>
      </c>
      <c r="I26" s="9">
        <v>1258913297.0279601</v>
      </c>
    </row>
    <row r="27" spans="1:9" x14ac:dyDescent="0.2">
      <c r="A27" s="122" t="s">
        <v>139</v>
      </c>
      <c r="B27" s="10">
        <v>238043198.893904</v>
      </c>
      <c r="C27" s="10">
        <v>310715641.98255998</v>
      </c>
      <c r="D27" s="10">
        <v>370890677.83904701</v>
      </c>
      <c r="E27" s="2"/>
      <c r="F27" s="16">
        <v>369015672.14803201</v>
      </c>
      <c r="G27" s="12">
        <v>367849012.46364999</v>
      </c>
      <c r="H27" s="12">
        <v>364619658.01843703</v>
      </c>
      <c r="I27" s="9">
        <v>381942951.81281197</v>
      </c>
    </row>
    <row r="28" spans="1:9" x14ac:dyDescent="0.2">
      <c r="A28" s="121" t="s">
        <v>161</v>
      </c>
      <c r="B28" s="10">
        <v>290886945.85948199</v>
      </c>
      <c r="C28" s="10">
        <v>311579578.97663999</v>
      </c>
      <c r="D28" s="10">
        <v>397679223.20658702</v>
      </c>
      <c r="E28" s="2"/>
      <c r="F28" s="16">
        <v>438138873.937868</v>
      </c>
      <c r="G28" s="12">
        <v>408222234.70952302</v>
      </c>
      <c r="H28" s="12">
        <v>348146840.62875003</v>
      </c>
      <c r="I28" s="9">
        <v>398270224.23296797</v>
      </c>
    </row>
    <row r="29" spans="1:9" x14ac:dyDescent="0.2">
      <c r="A29" s="122" t="s">
        <v>137</v>
      </c>
      <c r="B29" s="10">
        <v>53558984.063744999</v>
      </c>
      <c r="C29" s="10">
        <v>70902292</v>
      </c>
      <c r="D29" s="10">
        <v>93727694.444444403</v>
      </c>
      <c r="E29" s="2"/>
      <c r="F29" s="16">
        <v>104012819.672131</v>
      </c>
      <c r="G29" s="12">
        <v>87428857.142857105</v>
      </c>
      <c r="H29" s="12">
        <v>57540218.75</v>
      </c>
      <c r="I29" s="9">
        <v>126312578.125</v>
      </c>
    </row>
    <row r="30" spans="1:9" x14ac:dyDescent="0.2">
      <c r="A30" s="122" t="s">
        <v>147</v>
      </c>
      <c r="B30" s="10">
        <v>58669258.964143403</v>
      </c>
      <c r="C30" s="10">
        <v>56898885.037479997</v>
      </c>
      <c r="D30" s="10">
        <v>76435778.101825297</v>
      </c>
      <c r="E30" s="2"/>
      <c r="F30" s="16">
        <v>87837951.949836001</v>
      </c>
      <c r="G30" s="12">
        <v>87702416.659682497</v>
      </c>
      <c r="H30" s="12">
        <v>66899431.954062499</v>
      </c>
      <c r="I30" s="9">
        <v>64013829.970312499</v>
      </c>
    </row>
    <row r="31" spans="1:9" x14ac:dyDescent="0.2">
      <c r="A31" s="122" t="s">
        <v>148</v>
      </c>
      <c r="B31" s="10">
        <v>48514863.413067698</v>
      </c>
      <c r="C31" s="10">
        <v>47924580.018279999</v>
      </c>
      <c r="D31" s="10">
        <v>59764750.455357097</v>
      </c>
      <c r="E31" s="2"/>
      <c r="F31" s="16">
        <v>64669954.695245899</v>
      </c>
      <c r="G31" s="12">
        <v>65600976.599523798</v>
      </c>
      <c r="H31" s="12">
        <v>58292711.248125002</v>
      </c>
      <c r="I31" s="9">
        <v>50816481.760781199</v>
      </c>
    </row>
    <row r="32" spans="1:9" x14ac:dyDescent="0.2">
      <c r="A32" s="122" t="s">
        <v>149</v>
      </c>
      <c r="B32" s="10">
        <v>76550210.562310696</v>
      </c>
      <c r="C32" s="10">
        <v>75863841.438800007</v>
      </c>
      <c r="D32" s="10">
        <v>95396476.533690393</v>
      </c>
      <c r="E32" s="2"/>
      <c r="F32" s="16">
        <v>103360428.631147</v>
      </c>
      <c r="G32" s="12">
        <v>99486912.660793602</v>
      </c>
      <c r="H32" s="12">
        <v>93165301.338281199</v>
      </c>
      <c r="I32" s="9">
        <v>86010486.823593706</v>
      </c>
    </row>
    <row r="33" spans="1:9" x14ac:dyDescent="0.2">
      <c r="A33" s="122" t="s">
        <v>138</v>
      </c>
      <c r="B33" s="10">
        <v>43237829.397370502</v>
      </c>
      <c r="C33" s="10">
        <v>47894054.396920003</v>
      </c>
      <c r="D33" s="10">
        <v>57904946.713928498</v>
      </c>
      <c r="E33" s="2"/>
      <c r="F33" s="16">
        <v>64504194.414590098</v>
      </c>
      <c r="G33" s="12">
        <v>53853844.780476101</v>
      </c>
      <c r="H33" s="12">
        <v>57775997.054062501</v>
      </c>
      <c r="I33" s="9">
        <v>55731791.874843702</v>
      </c>
    </row>
    <row r="34" spans="1:9" x14ac:dyDescent="0.2">
      <c r="A34" s="122" t="s">
        <v>139</v>
      </c>
      <c r="B34" s="10">
        <v>10355799.4588446</v>
      </c>
      <c r="C34" s="10">
        <v>12095926.08516</v>
      </c>
      <c r="D34" s="10">
        <v>14449576.9573412</v>
      </c>
      <c r="E34" s="2"/>
      <c r="F34" s="16">
        <v>13753524.574918</v>
      </c>
      <c r="G34" s="12">
        <v>14149226.8661904</v>
      </c>
      <c r="H34" s="12">
        <v>14473180.284218701</v>
      </c>
      <c r="I34" s="9">
        <v>15385055.678437499</v>
      </c>
    </row>
    <row r="35" spans="1:9" x14ac:dyDescent="0.2">
      <c r="A35" s="121" t="s">
        <v>162</v>
      </c>
      <c r="B35" s="10">
        <v>1398707878.53091</v>
      </c>
      <c r="C35" s="10">
        <v>1420966540.8464</v>
      </c>
      <c r="D35" s="10">
        <v>1898247161.35956</v>
      </c>
      <c r="E35" s="2"/>
      <c r="F35" s="16">
        <v>1926802579.9767201</v>
      </c>
      <c r="G35" s="12">
        <v>1638249583.5922201</v>
      </c>
      <c r="H35" s="12">
        <v>2219564468.80687</v>
      </c>
      <c r="I35" s="9">
        <v>1805648086.1575</v>
      </c>
    </row>
    <row r="36" spans="1:9" x14ac:dyDescent="0.2">
      <c r="A36" s="122" t="s">
        <v>137</v>
      </c>
      <c r="B36" s="10">
        <v>115316887.313705</v>
      </c>
      <c r="C36" s="10">
        <v>131875752.45216</v>
      </c>
      <c r="D36" s="10">
        <v>186988757.388888</v>
      </c>
      <c r="E36" s="2"/>
      <c r="F36" s="16">
        <v>164370756.459016</v>
      </c>
      <c r="G36" s="12">
        <v>156603352.666666</v>
      </c>
      <c r="H36" s="12">
        <v>268066250</v>
      </c>
      <c r="I36" s="9">
        <v>157379679.6875</v>
      </c>
    </row>
    <row r="37" spans="1:9" x14ac:dyDescent="0.2">
      <c r="A37" s="122" t="s">
        <v>147</v>
      </c>
      <c r="B37" s="10">
        <v>303272586.78067702</v>
      </c>
      <c r="C37" s="10">
        <v>288254228.91276002</v>
      </c>
      <c r="D37" s="10">
        <v>387829689.22972202</v>
      </c>
      <c r="E37" s="2"/>
      <c r="F37" s="16">
        <v>401045191.92950797</v>
      </c>
      <c r="G37" s="12">
        <v>325994425.41095197</v>
      </c>
      <c r="H37" s="12">
        <v>464266675.47171801</v>
      </c>
      <c r="I37" s="9">
        <v>359665764.79859298</v>
      </c>
    </row>
    <row r="38" spans="1:9" x14ac:dyDescent="0.2">
      <c r="A38" s="122" t="s">
        <v>148</v>
      </c>
      <c r="B38" s="10">
        <v>289481306.09605497</v>
      </c>
      <c r="C38" s="10">
        <v>255859007.00464001</v>
      </c>
      <c r="D38" s="10">
        <v>349278772.97250003</v>
      </c>
      <c r="E38" s="2"/>
      <c r="F38" s="16">
        <v>357638924.94688499</v>
      </c>
      <c r="G38" s="12">
        <v>288465908.70952302</v>
      </c>
      <c r="H38" s="12">
        <v>421107432.35796797</v>
      </c>
      <c r="I38" s="9">
        <v>329344506.99531198</v>
      </c>
    </row>
    <row r="39" spans="1:9" x14ac:dyDescent="0.2">
      <c r="A39" s="122" t="s">
        <v>149</v>
      </c>
      <c r="B39" s="10">
        <v>425134851.18673301</v>
      </c>
      <c r="C39" s="10">
        <v>436538205.10203999</v>
      </c>
      <c r="D39" s="10">
        <v>586381237.21091199</v>
      </c>
      <c r="E39" s="2"/>
      <c r="F39" s="16">
        <v>599763099.58540905</v>
      </c>
      <c r="G39" s="12">
        <v>515490072.48047602</v>
      </c>
      <c r="H39" s="12">
        <v>664144779.10093701</v>
      </c>
      <c r="I39" s="9">
        <v>565646598.02671802</v>
      </c>
    </row>
    <row r="40" spans="1:9" x14ac:dyDescent="0.2">
      <c r="A40" s="122" t="s">
        <v>138</v>
      </c>
      <c r="B40" s="10">
        <v>219017380.23976001</v>
      </c>
      <c r="C40" s="10">
        <v>253533991.19496</v>
      </c>
      <c r="D40" s="10">
        <v>322825307.96007901</v>
      </c>
      <c r="E40" s="2"/>
      <c r="F40" s="16">
        <v>338986796.70229501</v>
      </c>
      <c r="G40" s="12">
        <v>290213301.20396799</v>
      </c>
      <c r="H40" s="12">
        <v>338242764.1875</v>
      </c>
      <c r="I40" s="9">
        <v>324106376.92578101</v>
      </c>
    </row>
    <row r="41" spans="1:9" x14ac:dyDescent="0.2">
      <c r="A41" s="122" t="s">
        <v>139</v>
      </c>
      <c r="B41" s="10">
        <v>46484866.913984001</v>
      </c>
      <c r="C41" s="10">
        <v>54905356.179839998</v>
      </c>
      <c r="D41" s="10">
        <v>64943396.5974603</v>
      </c>
      <c r="E41" s="2"/>
      <c r="F41" s="16">
        <v>64997810.3536065</v>
      </c>
      <c r="G41" s="12">
        <v>61482523.120634899</v>
      </c>
      <c r="H41" s="12">
        <v>63736567.688749999</v>
      </c>
      <c r="I41" s="9">
        <v>69505159.723593697</v>
      </c>
    </row>
    <row r="42" spans="1:9" x14ac:dyDescent="0.2">
      <c r="A42" s="121" t="s">
        <v>163</v>
      </c>
      <c r="B42" s="10">
        <v>9349270480.6230602</v>
      </c>
      <c r="C42" s="10">
        <v>11362790645.125099</v>
      </c>
      <c r="D42" s="10">
        <v>13560566251.805901</v>
      </c>
      <c r="E42" s="2"/>
      <c r="F42" s="16">
        <v>15288267062.051399</v>
      </c>
      <c r="G42" s="12">
        <v>12907245717.2892</v>
      </c>
      <c r="H42" s="12">
        <v>13476002527.3454</v>
      </c>
      <c r="I42" s="9">
        <v>12641527542.666</v>
      </c>
    </row>
    <row r="43" spans="1:9" x14ac:dyDescent="0.2">
      <c r="A43" s="122" t="s">
        <v>137</v>
      </c>
      <c r="B43" s="10">
        <v>723485826.19521904</v>
      </c>
      <c r="C43" s="10">
        <v>859882274.83855999</v>
      </c>
      <c r="D43" s="10">
        <v>1159780759.41555</v>
      </c>
      <c r="E43" s="2"/>
      <c r="F43" s="16">
        <v>1385602508.1967199</v>
      </c>
      <c r="G43" s="12">
        <v>1090989058.84126</v>
      </c>
      <c r="H43" s="12">
        <v>1107736265.625</v>
      </c>
      <c r="I43" s="9">
        <v>1064305729.15187</v>
      </c>
    </row>
    <row r="44" spans="1:9" x14ac:dyDescent="0.2">
      <c r="A44" s="122" t="s">
        <v>147</v>
      </c>
      <c r="B44" s="10">
        <v>2159168570.6347799</v>
      </c>
      <c r="C44" s="10">
        <v>2524045350.5053601</v>
      </c>
      <c r="D44" s="10">
        <v>2990351252.8744798</v>
      </c>
      <c r="E44" s="2"/>
      <c r="F44" s="16">
        <v>3484007958.3594999</v>
      </c>
      <c r="G44" s="12">
        <v>2880259477.9780898</v>
      </c>
      <c r="H44" s="12">
        <v>2901594407.7785902</v>
      </c>
      <c r="I44" s="9">
        <v>2716963141.4685898</v>
      </c>
    </row>
    <row r="45" spans="1:9" x14ac:dyDescent="0.2">
      <c r="A45" s="122" t="s">
        <v>148</v>
      </c>
      <c r="B45" s="10">
        <v>1873054865.4927001</v>
      </c>
      <c r="C45" s="10">
        <v>2239849742.1241598</v>
      </c>
      <c r="D45" s="10">
        <v>2548614871.1454701</v>
      </c>
      <c r="E45" s="2"/>
      <c r="F45" s="16">
        <v>2982037228.7377</v>
      </c>
      <c r="G45" s="12">
        <v>2417044244.9376101</v>
      </c>
      <c r="H45" s="12">
        <v>2556005060.05546</v>
      </c>
      <c r="I45" s="9">
        <v>2257633832.8287501</v>
      </c>
    </row>
    <row r="46" spans="1:9" x14ac:dyDescent="0.2">
      <c r="A46" s="122" t="s">
        <v>149</v>
      </c>
      <c r="B46" s="10">
        <v>2867887592.4176002</v>
      </c>
      <c r="C46" s="10">
        <v>3443294267.8160801</v>
      </c>
      <c r="D46" s="10">
        <v>4067232803.0869002</v>
      </c>
      <c r="E46" s="2"/>
      <c r="F46" s="16">
        <v>4526565168.9475403</v>
      </c>
      <c r="G46" s="12">
        <v>3863993995.5584102</v>
      </c>
      <c r="H46" s="12">
        <v>4095185115.1529598</v>
      </c>
      <c r="I46" s="9">
        <v>3801542530.9707799</v>
      </c>
    </row>
    <row r="47" spans="1:9" x14ac:dyDescent="0.2">
      <c r="A47" s="122" t="s">
        <v>138</v>
      </c>
      <c r="B47" s="10">
        <v>1431867004.28458</v>
      </c>
      <c r="C47" s="10">
        <v>1878449135.0776401</v>
      </c>
      <c r="D47" s="10">
        <v>2297631383.6169801</v>
      </c>
      <c r="E47" s="2"/>
      <c r="F47" s="16">
        <v>2419461096.09131</v>
      </c>
      <c r="G47" s="12">
        <v>2169222854.3984098</v>
      </c>
      <c r="H47" s="12">
        <v>2326504332.2157798</v>
      </c>
      <c r="I47" s="9">
        <v>2279041636.2656202</v>
      </c>
    </row>
    <row r="48" spans="1:9" x14ac:dyDescent="0.2">
      <c r="A48" s="122" t="s">
        <v>139</v>
      </c>
      <c r="B48" s="10">
        <v>293806621.598167</v>
      </c>
      <c r="C48" s="10">
        <v>417269874.76332003</v>
      </c>
      <c r="D48" s="10">
        <v>496955181.666547</v>
      </c>
      <c r="E48" s="2"/>
      <c r="F48" s="16">
        <v>490593101.71868801</v>
      </c>
      <c r="G48" s="12">
        <v>485736085.575396</v>
      </c>
      <c r="H48" s="12">
        <v>488977346.51765603</v>
      </c>
      <c r="I48" s="9">
        <v>522040671.98046798</v>
      </c>
    </row>
    <row r="49" spans="1:9" x14ac:dyDescent="0.2">
      <c r="A49" s="121" t="s">
        <v>164</v>
      </c>
      <c r="B49" s="10">
        <v>14966954087.3358</v>
      </c>
      <c r="C49" s="10">
        <v>15625118539.183001</v>
      </c>
      <c r="D49" s="10">
        <v>19745532955.521301</v>
      </c>
      <c r="E49" s="2"/>
      <c r="F49" s="16">
        <v>19867665175.2486</v>
      </c>
      <c r="G49" s="12">
        <v>18937847482.0741</v>
      </c>
      <c r="H49" s="12">
        <v>20332205600.395</v>
      </c>
      <c r="I49" s="9">
        <v>19837518426.644501</v>
      </c>
    </row>
    <row r="50" spans="1:9" x14ac:dyDescent="0.2">
      <c r="A50" s="122" t="s">
        <v>137</v>
      </c>
      <c r="B50" s="10">
        <v>884788915.22709095</v>
      </c>
      <c r="C50" s="10">
        <v>922987145.59599996</v>
      </c>
      <c r="D50" s="10">
        <v>1465227276.1882501</v>
      </c>
      <c r="E50" s="2"/>
      <c r="F50" s="16">
        <v>1383522262.2950799</v>
      </c>
      <c r="G50" s="12">
        <v>1395466841.26984</v>
      </c>
      <c r="H50" s="12">
        <v>1563877138.39062</v>
      </c>
      <c r="I50" s="9">
        <v>1513122933.47562</v>
      </c>
    </row>
    <row r="51" spans="1:9" x14ac:dyDescent="0.2">
      <c r="A51" s="122" t="s">
        <v>147</v>
      </c>
      <c r="B51" s="10">
        <v>3087833800.8478398</v>
      </c>
      <c r="C51" s="10">
        <v>3028013312.6483202</v>
      </c>
      <c r="D51" s="10">
        <v>4039427935.7109098</v>
      </c>
      <c r="E51" s="2"/>
      <c r="F51" s="16">
        <v>3900942702.7477002</v>
      </c>
      <c r="G51" s="12">
        <v>3922170578.3930101</v>
      </c>
      <c r="H51" s="12">
        <v>4112206903.2176499</v>
      </c>
      <c r="I51" s="9">
        <v>4214067916.9820299</v>
      </c>
    </row>
    <row r="52" spans="1:9" x14ac:dyDescent="0.2">
      <c r="A52" s="122" t="s">
        <v>148</v>
      </c>
      <c r="B52" s="10">
        <v>3060125223.4527402</v>
      </c>
      <c r="C52" s="10">
        <v>3034838011.2059999</v>
      </c>
      <c r="D52" s="10">
        <v>3756473767.79281</v>
      </c>
      <c r="E52" s="2"/>
      <c r="F52" s="16">
        <v>3846049642.0165501</v>
      </c>
      <c r="G52" s="12">
        <v>3625003856.8847599</v>
      </c>
      <c r="H52" s="12">
        <v>3896098503.2063999</v>
      </c>
      <c r="I52" s="9">
        <v>3660887720.8098402</v>
      </c>
    </row>
    <row r="53" spans="1:9" x14ac:dyDescent="0.2">
      <c r="A53" s="122" t="s">
        <v>149</v>
      </c>
      <c r="B53" s="10">
        <v>4776469835.0924997</v>
      </c>
      <c r="C53" s="10">
        <v>4959545699.1951599</v>
      </c>
      <c r="D53" s="10">
        <v>6112520908.2669001</v>
      </c>
      <c r="E53" s="2"/>
      <c r="F53" s="16">
        <v>6308324564.63344</v>
      </c>
      <c r="G53" s="12">
        <v>5871481529.5828505</v>
      </c>
      <c r="H53" s="12">
        <v>6287367434.9610901</v>
      </c>
      <c r="I53" s="9">
        <v>5988322159.9904604</v>
      </c>
    </row>
    <row r="54" spans="1:9" x14ac:dyDescent="0.2">
      <c r="A54" s="122" t="s">
        <v>138</v>
      </c>
      <c r="B54" s="10">
        <v>2537295834.6317101</v>
      </c>
      <c r="C54" s="10">
        <v>2944231885.2864799</v>
      </c>
      <c r="D54" s="10">
        <v>3530524766.32547</v>
      </c>
      <c r="E54" s="2"/>
      <c r="F54" s="16">
        <v>3595978099.0552402</v>
      </c>
      <c r="G54" s="12">
        <v>3313163887.83428</v>
      </c>
      <c r="H54" s="12">
        <v>3627177450.8715601</v>
      </c>
      <c r="I54" s="9">
        <v>3585451488.7860899</v>
      </c>
    </row>
    <row r="55" spans="1:9" ht="13.5" thickBot="1" x14ac:dyDescent="0.25">
      <c r="A55" s="122" t="s">
        <v>139</v>
      </c>
      <c r="B55" s="132">
        <v>620440478.08390403</v>
      </c>
      <c r="C55" s="132">
        <v>735502485.25108004</v>
      </c>
      <c r="D55" s="132">
        <v>841358301.23694396</v>
      </c>
      <c r="E55" s="2"/>
      <c r="F55" s="132">
        <v>832847904.50065506</v>
      </c>
      <c r="G55" s="132">
        <v>810560788.10936499</v>
      </c>
      <c r="H55" s="132">
        <v>845478169.74765599</v>
      </c>
      <c r="I55" s="5">
        <v>875666206.60046804</v>
      </c>
    </row>
    <row r="56" spans="1:9" ht="13.5" thickTop="1" x14ac:dyDescent="0.2">
      <c r="A56"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7"/>
  <sheetViews>
    <sheetView showGridLines="0" zoomScaleNormal="100" zoomScaleSheetLayoutView="125" workbookViewId="0">
      <selection sqref="A1:I1"/>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14" customFormat="1" ht="24" customHeight="1" thickBot="1" x14ac:dyDescent="0.25">
      <c r="A1" s="170" t="s">
        <v>143</v>
      </c>
      <c r="B1" s="171"/>
      <c r="C1" s="171"/>
      <c r="D1" s="171"/>
      <c r="E1" s="171"/>
      <c r="F1" s="171"/>
      <c r="G1" s="171"/>
      <c r="H1" s="171"/>
      <c r="I1" s="171"/>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0">
        <v>12268720765.1236</v>
      </c>
      <c r="C3" s="10">
        <v>12115105517.2733</v>
      </c>
      <c r="D3" s="10">
        <v>13639090907.970301</v>
      </c>
      <c r="E3" s="2"/>
      <c r="F3" s="11">
        <v>15409968335.25</v>
      </c>
      <c r="G3" s="12">
        <v>13694149477.6388</v>
      </c>
      <c r="H3" s="12">
        <v>12996223000.662001</v>
      </c>
      <c r="I3" s="9">
        <v>12539892987.8853</v>
      </c>
    </row>
    <row r="4" spans="1:9" x14ac:dyDescent="0.2">
      <c r="A4" s="121" t="s">
        <v>137</v>
      </c>
      <c r="B4" s="10">
        <v>517346636.79422301</v>
      </c>
      <c r="C4" s="10">
        <v>438053441.59780002</v>
      </c>
      <c r="D4" s="10">
        <v>7693324962.4376497</v>
      </c>
      <c r="E4" s="2"/>
      <c r="F4" s="11">
        <v>8439954692.7437696</v>
      </c>
      <c r="G4" s="12">
        <v>7712881190.8790398</v>
      </c>
      <c r="H4" s="12">
        <v>7434209630.7840595</v>
      </c>
      <c r="I4" s="9">
        <v>7221558170.0212498</v>
      </c>
    </row>
    <row r="5" spans="1:9" x14ac:dyDescent="0.2">
      <c r="A5" s="121" t="s">
        <v>147</v>
      </c>
      <c r="B5" s="10">
        <v>1440512216.88466</v>
      </c>
      <c r="C5" s="10">
        <v>1445640559.30548</v>
      </c>
      <c r="D5" s="10">
        <v>5945765945.53269</v>
      </c>
      <c r="E5" s="2"/>
      <c r="F5" s="11">
        <v>6970013642.5062199</v>
      </c>
      <c r="G5" s="12">
        <v>5981268286.75984</v>
      </c>
      <c r="H5" s="12">
        <v>5562013369.8779602</v>
      </c>
      <c r="I5" s="9">
        <v>5318334817.8640604</v>
      </c>
    </row>
    <row r="6" spans="1:9" x14ac:dyDescent="0.2">
      <c r="A6" s="121" t="s">
        <v>148</v>
      </c>
      <c r="B6" s="10">
        <v>2120865716.9251299</v>
      </c>
      <c r="C6" s="10">
        <v>2185104746.8884001</v>
      </c>
      <c r="D6" s="10">
        <v>510861975.12095201</v>
      </c>
      <c r="E6" s="2"/>
      <c r="F6" s="11">
        <v>300244749.90590101</v>
      </c>
      <c r="G6" s="12">
        <v>538918439.37</v>
      </c>
      <c r="H6" s="12">
        <v>600669443.66796803</v>
      </c>
      <c r="I6" s="9">
        <v>594180967.36187506</v>
      </c>
    </row>
    <row r="7" spans="1:9" x14ac:dyDescent="0.2">
      <c r="A7" s="121" t="s">
        <v>149</v>
      </c>
      <c r="B7" s="10">
        <v>5408337052.2305899</v>
      </c>
      <c r="C7" s="10">
        <v>5358926602.6610804</v>
      </c>
      <c r="D7" s="10">
        <v>1849841728.8970201</v>
      </c>
      <c r="E7" s="2"/>
      <c r="F7" s="11">
        <v>2199091695.8162198</v>
      </c>
      <c r="G7" s="12">
        <v>1806999344.2119</v>
      </c>
      <c r="H7" s="12">
        <v>1698523147.1968701</v>
      </c>
      <c r="I7" s="9">
        <v>1710454408.3017099</v>
      </c>
    </row>
    <row r="8" spans="1:9" x14ac:dyDescent="0.2">
      <c r="A8" s="121" t="s">
        <v>138</v>
      </c>
      <c r="B8" s="10">
        <v>2497920129.7181602</v>
      </c>
      <c r="C8" s="10">
        <v>2383844766.3470001</v>
      </c>
      <c r="D8" s="10">
        <v>2665797104.6394801</v>
      </c>
      <c r="E8" s="2"/>
      <c r="F8" s="11">
        <v>3070517230.0636001</v>
      </c>
      <c r="G8" s="12">
        <v>2582956522.7245998</v>
      </c>
      <c r="H8" s="12">
        <v>2555791592.54812</v>
      </c>
      <c r="I8" s="9">
        <v>2471599945.00843</v>
      </c>
    </row>
    <row r="9" spans="1:9" x14ac:dyDescent="0.2">
      <c r="A9" s="121" t="s">
        <v>139</v>
      </c>
      <c r="B9" s="10">
        <v>283739012.57083601</v>
      </c>
      <c r="C9" s="10">
        <v>303535400.47359997</v>
      </c>
      <c r="D9" s="10">
        <v>5823881663.0957098</v>
      </c>
      <c r="E9" s="2"/>
      <c r="F9" s="11">
        <v>6693483507.2708101</v>
      </c>
      <c r="G9" s="12">
        <v>6000420480.8230104</v>
      </c>
      <c r="H9" s="12">
        <v>5500102366.3474998</v>
      </c>
      <c r="I9" s="9">
        <v>5145041303.4142103</v>
      </c>
    </row>
    <row r="10" spans="1:9" x14ac:dyDescent="0.2">
      <c r="A10" s="121" t="s">
        <v>57</v>
      </c>
      <c r="B10" s="10">
        <v>6573157660.3616695</v>
      </c>
      <c r="C10" s="10">
        <v>6571277244.5186396</v>
      </c>
      <c r="D10" s="10">
        <v>2444312719.8245602</v>
      </c>
      <c r="E10" s="2"/>
      <c r="F10" s="11">
        <v>2740574510.3544202</v>
      </c>
      <c r="G10" s="12">
        <v>2415305260.4195199</v>
      </c>
      <c r="H10" s="12">
        <v>2318986472.02953</v>
      </c>
      <c r="I10" s="9">
        <v>2315818666.3726501</v>
      </c>
    </row>
    <row r="11" spans="1:9" x14ac:dyDescent="0.2">
      <c r="A11" s="121" t="s">
        <v>58</v>
      </c>
      <c r="B11" s="10">
        <v>5695563104.7619495</v>
      </c>
      <c r="C11" s="10">
        <v>5543828272.7547197</v>
      </c>
      <c r="D11" s="10">
        <v>344395716.39261901</v>
      </c>
      <c r="E11" s="2"/>
      <c r="F11" s="11">
        <v>406056641.83901602</v>
      </c>
      <c r="G11" s="12">
        <v>349549430.08984101</v>
      </c>
      <c r="H11" s="12">
        <v>322149978.87203097</v>
      </c>
      <c r="I11" s="9">
        <v>302797697.42640603</v>
      </c>
    </row>
    <row r="12" spans="1:9" x14ac:dyDescent="0.2">
      <c r="A12" s="121" t="s">
        <v>153</v>
      </c>
      <c r="B12" s="10">
        <v>4827872845.1048603</v>
      </c>
      <c r="C12" s="10">
        <v>4747975806.4995203</v>
      </c>
      <c r="D12" s="10">
        <v>5409296644.0039597</v>
      </c>
      <c r="E12" s="2"/>
      <c r="F12" s="11">
        <v>6291407105.6524496</v>
      </c>
      <c r="G12" s="12">
        <v>5410435871.69063</v>
      </c>
      <c r="H12" s="12">
        <v>5080237801.6398401</v>
      </c>
      <c r="I12" s="9">
        <v>4896472525.3553104</v>
      </c>
    </row>
    <row r="13" spans="1:9" x14ac:dyDescent="0.2">
      <c r="A13" s="121" t="s">
        <v>154</v>
      </c>
      <c r="B13" s="10">
        <v>4858628167.1642599</v>
      </c>
      <c r="C13" s="10">
        <v>4842335109.2702398</v>
      </c>
      <c r="D13" s="10">
        <v>5454457607.2573795</v>
      </c>
      <c r="E13" s="2"/>
      <c r="F13" s="11">
        <v>6011645750.6714697</v>
      </c>
      <c r="G13" s="12">
        <v>5456673142.16714</v>
      </c>
      <c r="H13" s="12">
        <v>5342462959.4200001</v>
      </c>
      <c r="I13" s="9">
        <v>5033201388.7264004</v>
      </c>
    </row>
    <row r="14" spans="1:9" x14ac:dyDescent="0.2">
      <c r="A14" s="121" t="s">
        <v>155</v>
      </c>
      <c r="B14" s="10">
        <v>2582219752.8544998</v>
      </c>
      <c r="C14" s="10">
        <v>2524794601.5036001</v>
      </c>
      <c r="D14" s="10">
        <v>2775336656.7090001</v>
      </c>
      <c r="E14" s="2"/>
      <c r="F14" s="11">
        <v>3106915478.9260602</v>
      </c>
      <c r="G14" s="12">
        <v>2827040463.7811098</v>
      </c>
      <c r="H14" s="12">
        <v>2573522239.60218</v>
      </c>
      <c r="I14" s="9">
        <v>2610219073.8035898</v>
      </c>
    </row>
    <row r="15" spans="1:9" x14ac:dyDescent="0.2">
      <c r="A15" s="121" t="s">
        <v>156</v>
      </c>
      <c r="B15" s="10">
        <v>743358925.22808695</v>
      </c>
      <c r="C15" s="10">
        <v>845899118.00592005</v>
      </c>
      <c r="D15" s="10">
        <v>875362963.37765801</v>
      </c>
      <c r="E15" s="2"/>
      <c r="F15" s="11">
        <v>1049115839.1985199</v>
      </c>
      <c r="G15" s="12">
        <v>868028520.66888797</v>
      </c>
      <c r="H15" s="12">
        <v>778357092.44953096</v>
      </c>
      <c r="I15" s="9">
        <v>813980466.58046806</v>
      </c>
    </row>
    <row r="16" spans="1:9" x14ac:dyDescent="0.2">
      <c r="A16" s="121" t="s">
        <v>157</v>
      </c>
      <c r="B16" s="10">
        <v>11525361839.8955</v>
      </c>
      <c r="C16" s="10">
        <v>11269206399.267401</v>
      </c>
      <c r="D16" s="10">
        <v>12763727944.5926</v>
      </c>
      <c r="E16" s="2"/>
      <c r="F16" s="11">
        <v>14360852496.051399</v>
      </c>
      <c r="G16" s="12">
        <v>12826120956.969999</v>
      </c>
      <c r="H16" s="12">
        <v>12217865908.2125</v>
      </c>
      <c r="I16" s="9">
        <v>11725912521.3048</v>
      </c>
    </row>
    <row r="17" spans="1:9" x14ac:dyDescent="0.2">
      <c r="A17" s="121" t="s">
        <v>158</v>
      </c>
      <c r="B17" s="10">
        <v>10154307238.0821</v>
      </c>
      <c r="C17" s="10">
        <v>9977287623.8123207</v>
      </c>
      <c r="D17" s="10">
        <v>11053566934.125799</v>
      </c>
      <c r="E17" s="2"/>
      <c r="F17" s="11">
        <v>12479014699.7934</v>
      </c>
      <c r="G17" s="12">
        <v>11110888528.8496</v>
      </c>
      <c r="H17" s="12">
        <v>10445008008.9123</v>
      </c>
      <c r="I17" s="9">
        <v>10247070012.881201</v>
      </c>
    </row>
    <row r="18" spans="1:9" x14ac:dyDescent="0.2">
      <c r="A18" s="121" t="s">
        <v>159</v>
      </c>
      <c r="B18" s="10">
        <v>837100241.25334597</v>
      </c>
      <c r="C18" s="10">
        <v>993057376.88256001</v>
      </c>
      <c r="D18" s="10">
        <v>1287884308.1382501</v>
      </c>
      <c r="E18" s="2"/>
      <c r="F18" s="11">
        <v>1516771337.9101601</v>
      </c>
      <c r="G18" s="12">
        <v>1321323912.94333</v>
      </c>
      <c r="H18" s="12">
        <v>1297366069.94906</v>
      </c>
      <c r="I18" s="9">
        <v>1027327485.09609</v>
      </c>
    </row>
    <row r="19" spans="1:9" x14ac:dyDescent="0.2">
      <c r="A19" s="121" t="s">
        <v>160</v>
      </c>
      <c r="B19" s="10">
        <v>1277313285.78808</v>
      </c>
      <c r="C19" s="10">
        <v>1144760516.57848</v>
      </c>
      <c r="D19" s="10">
        <v>1297639665.7062299</v>
      </c>
      <c r="E19" s="2"/>
      <c r="F19" s="11">
        <v>1414182297.5463901</v>
      </c>
      <c r="G19" s="12">
        <v>1261937035.84587</v>
      </c>
      <c r="H19" s="12">
        <v>1253848921.8006201</v>
      </c>
      <c r="I19" s="9">
        <v>1265495489.9079599</v>
      </c>
    </row>
    <row r="20" spans="1:9" x14ac:dyDescent="0.2">
      <c r="A20" s="121" t="s">
        <v>200</v>
      </c>
      <c r="B20" s="10"/>
      <c r="C20" s="10"/>
      <c r="D20" s="10">
        <v>723867985.20055497</v>
      </c>
      <c r="E20" s="2"/>
      <c r="F20" s="11">
        <v>611531996.07000005</v>
      </c>
      <c r="G20" s="12">
        <v>664102480.14523804</v>
      </c>
      <c r="H20" s="12">
        <v>826984616.67124999</v>
      </c>
      <c r="I20" s="9">
        <v>786653262.40875006</v>
      </c>
    </row>
    <row r="21" spans="1:9" x14ac:dyDescent="0.2">
      <c r="A21" s="121" t="s">
        <v>150</v>
      </c>
      <c r="B21" s="10">
        <v>697427437.15199196</v>
      </c>
      <c r="C21" s="10">
        <v>776098014.41004002</v>
      </c>
      <c r="D21" s="10">
        <v>975317433.20452297</v>
      </c>
      <c r="E21" s="2"/>
      <c r="F21" s="11">
        <v>1096086942.57639</v>
      </c>
      <c r="G21" s="12">
        <v>1027211483.78952</v>
      </c>
      <c r="H21" s="12">
        <v>893485295.09984303</v>
      </c>
      <c r="I21" s="9">
        <v>890957926.64453101</v>
      </c>
    </row>
    <row r="22" spans="1:9" x14ac:dyDescent="0.2">
      <c r="A22" s="122" t="s">
        <v>137</v>
      </c>
      <c r="B22" s="10">
        <v>931378.48605577601</v>
      </c>
      <c r="C22" s="10">
        <v>2877624</v>
      </c>
      <c r="D22" s="10">
        <v>8119210.3174603097</v>
      </c>
      <c r="E22" s="2"/>
      <c r="F22" s="11">
        <v>4401639.3442622898</v>
      </c>
      <c r="G22" s="12">
        <v>8858730.1587301493</v>
      </c>
      <c r="H22" s="12">
        <v>13992250</v>
      </c>
      <c r="I22" s="9">
        <v>5061515.625</v>
      </c>
    </row>
    <row r="23" spans="1:9" x14ac:dyDescent="0.2">
      <c r="A23" s="122" t="s">
        <v>147</v>
      </c>
      <c r="B23" s="10">
        <v>23681179.282868501</v>
      </c>
      <c r="C23" s="10">
        <v>29560464</v>
      </c>
      <c r="D23" s="10">
        <v>49483956.349206299</v>
      </c>
      <c r="E23" s="2"/>
      <c r="F23" s="11">
        <v>49502770.491803199</v>
      </c>
      <c r="G23" s="12">
        <v>49320746.031746</v>
      </c>
      <c r="H23" s="12">
        <v>54872328.125</v>
      </c>
      <c r="I23" s="9">
        <v>44238312.5</v>
      </c>
    </row>
    <row r="24" spans="1:9" x14ac:dyDescent="0.2">
      <c r="A24" s="122" t="s">
        <v>148</v>
      </c>
      <c r="B24" s="10">
        <v>65773986.593625396</v>
      </c>
      <c r="C24" s="10">
        <v>82725004</v>
      </c>
      <c r="D24" s="10">
        <v>118300958.706349</v>
      </c>
      <c r="E24" s="2"/>
      <c r="F24" s="11">
        <v>136288236.22950801</v>
      </c>
      <c r="G24" s="12">
        <v>126875460.31746</v>
      </c>
      <c r="H24" s="12">
        <v>104293112.25</v>
      </c>
      <c r="I24" s="9">
        <v>106724156.25</v>
      </c>
    </row>
    <row r="25" spans="1:9" x14ac:dyDescent="0.2">
      <c r="A25" s="122" t="s">
        <v>149</v>
      </c>
      <c r="B25" s="10">
        <v>343636265.620597</v>
      </c>
      <c r="C25" s="10">
        <v>366498403.7518</v>
      </c>
      <c r="D25" s="10">
        <v>454785865.61396801</v>
      </c>
      <c r="E25" s="2"/>
      <c r="F25" s="11">
        <v>495944091.70459002</v>
      </c>
      <c r="G25" s="12">
        <v>492148503.48444402</v>
      </c>
      <c r="H25" s="12">
        <v>410974364.75718701</v>
      </c>
      <c r="I25" s="9">
        <v>422589585.57437497</v>
      </c>
    </row>
    <row r="26" spans="1:9" x14ac:dyDescent="0.2">
      <c r="A26" s="122" t="s">
        <v>138</v>
      </c>
      <c r="B26" s="10">
        <v>209087541.928525</v>
      </c>
      <c r="C26" s="10">
        <v>233057166.85420001</v>
      </c>
      <c r="D26" s="10">
        <v>275411925.52420598</v>
      </c>
      <c r="E26" s="2"/>
      <c r="F26" s="11">
        <v>321472925.03278601</v>
      </c>
      <c r="G26" s="12">
        <v>279192574.16190398</v>
      </c>
      <c r="H26" s="12">
        <v>248060301.62</v>
      </c>
      <c r="I26" s="9">
        <v>255140083.26906201</v>
      </c>
    </row>
    <row r="27" spans="1:9" x14ac:dyDescent="0.2">
      <c r="A27" s="122" t="s">
        <v>139</v>
      </c>
      <c r="B27" s="10">
        <v>54317085.240318701</v>
      </c>
      <c r="C27" s="10">
        <v>61379351.80404</v>
      </c>
      <c r="D27" s="10">
        <v>69215516.693333298</v>
      </c>
      <c r="E27" s="2"/>
      <c r="F27" s="11">
        <v>88477279.773442596</v>
      </c>
      <c r="G27" s="12">
        <v>70815469.635238007</v>
      </c>
      <c r="H27" s="12">
        <v>61292938.347656198</v>
      </c>
      <c r="I27" s="9">
        <v>57204273.426093698</v>
      </c>
    </row>
    <row r="28" spans="1:9" x14ac:dyDescent="0.2">
      <c r="A28" s="121" t="s">
        <v>165</v>
      </c>
      <c r="B28" s="10">
        <v>4610682764.0180397</v>
      </c>
      <c r="C28" s="10">
        <v>4483232328.9174805</v>
      </c>
      <c r="D28" s="10">
        <v>5195221671.7029305</v>
      </c>
      <c r="E28" s="2"/>
      <c r="F28" s="11">
        <v>5289894747.3321304</v>
      </c>
      <c r="G28" s="12">
        <v>4944193852.3471403</v>
      </c>
      <c r="H28" s="12">
        <v>5096090031.9996796</v>
      </c>
      <c r="I28" s="9">
        <v>5451223545.8754597</v>
      </c>
    </row>
    <row r="29" spans="1:9" x14ac:dyDescent="0.2">
      <c r="A29" s="122" t="s">
        <v>137</v>
      </c>
      <c r="B29" s="10">
        <v>100224118.326693</v>
      </c>
      <c r="C29" s="10">
        <v>97804729.016000003</v>
      </c>
      <c r="D29" s="10">
        <v>168257995.296388</v>
      </c>
      <c r="E29" s="2"/>
      <c r="F29" s="11">
        <v>162884650.59016299</v>
      </c>
      <c r="G29" s="12">
        <v>111130367.058571</v>
      </c>
      <c r="H29" s="12">
        <v>173551859.375</v>
      </c>
      <c r="I29" s="9">
        <v>224320609.4375</v>
      </c>
    </row>
    <row r="30" spans="1:9" x14ac:dyDescent="0.2">
      <c r="A30" s="122" t="s">
        <v>147</v>
      </c>
      <c r="B30" s="10">
        <v>475215718.54649401</v>
      </c>
      <c r="C30" s="10">
        <v>484703497.81308001</v>
      </c>
      <c r="D30" s="10">
        <v>656333787.86416602</v>
      </c>
      <c r="E30" s="2"/>
      <c r="F30" s="11">
        <v>645377117.54950798</v>
      </c>
      <c r="G30" s="12">
        <v>594868167.48158705</v>
      </c>
      <c r="H30" s="12">
        <v>645472683.59328103</v>
      </c>
      <c r="I30" s="9">
        <v>738143188.59281194</v>
      </c>
    </row>
    <row r="31" spans="1:9" x14ac:dyDescent="0.2">
      <c r="A31" s="122" t="s">
        <v>148</v>
      </c>
      <c r="B31" s="10">
        <v>745893711.01729</v>
      </c>
      <c r="C31" s="10">
        <v>757629455.54164004</v>
      </c>
      <c r="D31" s="10">
        <v>965310809.788095</v>
      </c>
      <c r="E31" s="2"/>
      <c r="F31" s="11">
        <v>996014978.93983603</v>
      </c>
      <c r="G31" s="12">
        <v>879230717.28999996</v>
      </c>
      <c r="H31" s="12">
        <v>956775493.31781197</v>
      </c>
      <c r="I31" s="9">
        <v>1029316306.08843</v>
      </c>
    </row>
    <row r="32" spans="1:9" x14ac:dyDescent="0.2">
      <c r="A32" s="122" t="s">
        <v>149</v>
      </c>
      <c r="B32" s="10">
        <v>2043830124.4551699</v>
      </c>
      <c r="C32" s="10">
        <v>1968329935.1066</v>
      </c>
      <c r="D32" s="10">
        <v>2161500301.3004699</v>
      </c>
      <c r="E32" s="2"/>
      <c r="F32" s="11">
        <v>2229167267.2839298</v>
      </c>
      <c r="G32" s="12">
        <v>2168736681.8628502</v>
      </c>
      <c r="H32" s="12">
        <v>2087860943.8959301</v>
      </c>
      <c r="I32" s="9">
        <v>2163521269.6359301</v>
      </c>
    </row>
    <row r="33" spans="1:9" x14ac:dyDescent="0.2">
      <c r="A33" s="122" t="s">
        <v>138</v>
      </c>
      <c r="B33" s="10">
        <v>1107134958.7810299</v>
      </c>
      <c r="C33" s="10">
        <v>1030748910.2056</v>
      </c>
      <c r="D33" s="10">
        <v>1082365766.4539599</v>
      </c>
      <c r="E33" s="2"/>
      <c r="F33" s="11">
        <v>1099256541.2277</v>
      </c>
      <c r="G33" s="12">
        <v>1033771486.30063</v>
      </c>
      <c r="H33" s="12">
        <v>1068916155.6925</v>
      </c>
      <c r="I33" s="9">
        <v>1127551352.0351501</v>
      </c>
    </row>
    <row r="34" spans="1:9" x14ac:dyDescent="0.2">
      <c r="A34" s="122" t="s">
        <v>139</v>
      </c>
      <c r="B34" s="10">
        <v>138384132.89135399</v>
      </c>
      <c r="C34" s="10">
        <v>144015801.23456001</v>
      </c>
      <c r="D34" s="10">
        <v>161453010.999841</v>
      </c>
      <c r="E34" s="2"/>
      <c r="F34" s="11">
        <v>157194191.74098301</v>
      </c>
      <c r="G34" s="12">
        <v>156456432.35349199</v>
      </c>
      <c r="H34" s="12">
        <v>163512896.12515599</v>
      </c>
      <c r="I34" s="9">
        <v>168370820.08562499</v>
      </c>
    </row>
    <row r="35" spans="1:9" x14ac:dyDescent="0.2">
      <c r="A35" s="121" t="s">
        <v>166</v>
      </c>
      <c r="B35" s="10">
        <v>4033537318.8224301</v>
      </c>
      <c r="C35" s="10">
        <v>4193232617.3606</v>
      </c>
      <c r="D35" s="10">
        <v>4258332136.3484502</v>
      </c>
      <c r="E35" s="2"/>
      <c r="F35" s="11">
        <v>4269044988.7575402</v>
      </c>
      <c r="G35" s="12">
        <v>4177550071.5037999</v>
      </c>
      <c r="H35" s="12">
        <v>4313772039.0035896</v>
      </c>
      <c r="I35" s="9">
        <v>4272201391.32234</v>
      </c>
    </row>
    <row r="36" spans="1:9" x14ac:dyDescent="0.2">
      <c r="A36" s="122" t="s">
        <v>137</v>
      </c>
      <c r="B36" s="10">
        <v>94259588.914462104</v>
      </c>
      <c r="C36" s="10">
        <v>77609866.827999994</v>
      </c>
      <c r="D36" s="10">
        <v>102564773.928571</v>
      </c>
      <c r="E36" s="2"/>
      <c r="F36" s="11">
        <v>79377737.377049103</v>
      </c>
      <c r="G36" s="12">
        <v>101684540.47619</v>
      </c>
      <c r="H36" s="12">
        <v>117836562.5</v>
      </c>
      <c r="I36" s="9">
        <v>110259609.375</v>
      </c>
    </row>
    <row r="37" spans="1:9" x14ac:dyDescent="0.2">
      <c r="A37" s="122" t="s">
        <v>147</v>
      </c>
      <c r="B37" s="10">
        <v>417482437.64545798</v>
      </c>
      <c r="C37" s="10">
        <v>427350495.60431999</v>
      </c>
      <c r="D37" s="10">
        <v>478587579.10071403</v>
      </c>
      <c r="E37" s="2"/>
      <c r="F37" s="11">
        <v>456773936.55737698</v>
      </c>
      <c r="G37" s="12">
        <v>456461160.28190398</v>
      </c>
      <c r="H37" s="12">
        <v>500152766.82218701</v>
      </c>
      <c r="I37" s="9">
        <v>499594212.953125</v>
      </c>
    </row>
    <row r="38" spans="1:9" x14ac:dyDescent="0.2">
      <c r="A38" s="122" t="s">
        <v>148</v>
      </c>
      <c r="B38" s="10">
        <v>715477639.66035795</v>
      </c>
      <c r="C38" s="10">
        <v>797048064.74647999</v>
      </c>
      <c r="D38" s="10">
        <v>862917708.73507905</v>
      </c>
      <c r="E38" s="2"/>
      <c r="F38" s="11">
        <v>861949209.07163894</v>
      </c>
      <c r="G38" s="12">
        <v>805921054.14666605</v>
      </c>
      <c r="H38" s="12">
        <v>889347807.92359304</v>
      </c>
      <c r="I38" s="9">
        <v>893516792.64874995</v>
      </c>
    </row>
    <row r="39" spans="1:9" x14ac:dyDescent="0.2">
      <c r="A39" s="122" t="s">
        <v>149</v>
      </c>
      <c r="B39" s="10">
        <v>1929245018.37274</v>
      </c>
      <c r="C39" s="10">
        <v>2049149231.7526801</v>
      </c>
      <c r="D39" s="10">
        <v>2049814553.84972</v>
      </c>
      <c r="E39" s="2"/>
      <c r="F39" s="11">
        <v>2107962352.77262</v>
      </c>
      <c r="G39" s="12">
        <v>2077239481.87904</v>
      </c>
      <c r="H39" s="12">
        <v>2062023388.57265</v>
      </c>
      <c r="I39" s="9">
        <v>1955187184.7495301</v>
      </c>
    </row>
    <row r="40" spans="1:9" x14ac:dyDescent="0.2">
      <c r="A40" s="122" t="s">
        <v>138</v>
      </c>
      <c r="B40" s="10">
        <v>811496688.08350503</v>
      </c>
      <c r="C40" s="10">
        <v>783700946.49987996</v>
      </c>
      <c r="D40" s="10">
        <v>707539738.92448401</v>
      </c>
      <c r="E40" s="2"/>
      <c r="F40" s="11">
        <v>708342127.68442595</v>
      </c>
      <c r="G40" s="12">
        <v>682206476.320158</v>
      </c>
      <c r="H40" s="12">
        <v>688538221.76906204</v>
      </c>
      <c r="I40" s="9">
        <v>750713909.66921794</v>
      </c>
    </row>
    <row r="41" spans="1:9" x14ac:dyDescent="0.2">
      <c r="A41" s="122" t="s">
        <v>139</v>
      </c>
      <c r="B41" s="10">
        <v>65575946.145896398</v>
      </c>
      <c r="C41" s="10">
        <v>58374011.929240003</v>
      </c>
      <c r="D41" s="10">
        <v>56907781.809880897</v>
      </c>
      <c r="E41" s="2"/>
      <c r="F41" s="11">
        <v>54639625.294426203</v>
      </c>
      <c r="G41" s="12">
        <v>54037358.399841197</v>
      </c>
      <c r="H41" s="12">
        <v>55873291.4160937</v>
      </c>
      <c r="I41" s="9">
        <v>62929681.926718697</v>
      </c>
    </row>
    <row r="42" spans="1:9" x14ac:dyDescent="0.2">
      <c r="A42" s="121" t="s">
        <v>167</v>
      </c>
      <c r="B42" s="10">
        <v>1354167735.36836</v>
      </c>
      <c r="C42" s="10">
        <v>1318473862.145</v>
      </c>
      <c r="D42" s="10">
        <v>1523632904.8162601</v>
      </c>
      <c r="E42" s="2"/>
      <c r="F42" s="11">
        <v>1642661624.2691801</v>
      </c>
      <c r="G42" s="12">
        <v>1589751252.12396</v>
      </c>
      <c r="H42" s="12">
        <v>1415706934.2464001</v>
      </c>
      <c r="I42" s="9">
        <v>1453024379.0265601</v>
      </c>
    </row>
    <row r="43" spans="1:9" x14ac:dyDescent="0.2">
      <c r="A43" s="122" t="s">
        <v>137</v>
      </c>
      <c r="B43" s="10">
        <v>40897379.0996015</v>
      </c>
      <c r="C43" s="10">
        <v>36532252.075999998</v>
      </c>
      <c r="D43" s="10">
        <v>54049021.238095202</v>
      </c>
      <c r="E43" s="2"/>
      <c r="F43" s="11">
        <v>40356433.6229508</v>
      </c>
      <c r="G43" s="12">
        <v>54557733.365079299</v>
      </c>
      <c r="H43" s="12">
        <v>46867095.28125</v>
      </c>
      <c r="I43" s="9">
        <v>73780931.265625</v>
      </c>
    </row>
    <row r="44" spans="1:9" x14ac:dyDescent="0.2">
      <c r="A44" s="122" t="s">
        <v>147</v>
      </c>
      <c r="B44" s="10">
        <v>181342854.27489999</v>
      </c>
      <c r="C44" s="10">
        <v>161503950.64335999</v>
      </c>
      <c r="D44" s="10">
        <v>224677689.156746</v>
      </c>
      <c r="E44" s="2"/>
      <c r="F44" s="11">
        <v>210967482.945245</v>
      </c>
      <c r="G44" s="12">
        <v>233501267.48952299</v>
      </c>
      <c r="H44" s="12">
        <v>192161984.53125</v>
      </c>
      <c r="I44" s="9">
        <v>261575224.15625</v>
      </c>
    </row>
    <row r="45" spans="1:9" x14ac:dyDescent="0.2">
      <c r="A45" s="122" t="s">
        <v>148</v>
      </c>
      <c r="B45" s="10">
        <v>272563486.29059702</v>
      </c>
      <c r="C45" s="10">
        <v>265330697.14860001</v>
      </c>
      <c r="D45" s="10">
        <v>342861176.44079298</v>
      </c>
      <c r="E45" s="2"/>
      <c r="F45" s="11">
        <v>363154213.27999997</v>
      </c>
      <c r="G45" s="12">
        <v>360808775.253968</v>
      </c>
      <c r="H45" s="12">
        <v>325031839.078125</v>
      </c>
      <c r="I45" s="9">
        <v>323681545.484375</v>
      </c>
    </row>
    <row r="46" spans="1:9" x14ac:dyDescent="0.2">
      <c r="A46" s="122" t="s">
        <v>149</v>
      </c>
      <c r="B46" s="10">
        <v>634735682.46537805</v>
      </c>
      <c r="C46" s="10">
        <v>633598845.99531996</v>
      </c>
      <c r="D46" s="10">
        <v>687986487.07472205</v>
      </c>
      <c r="E46" s="2"/>
      <c r="F46" s="11">
        <v>795961627.40868795</v>
      </c>
      <c r="G46" s="12">
        <v>732114869.55841196</v>
      </c>
      <c r="H46" s="12">
        <v>645617767.85109305</v>
      </c>
      <c r="I46" s="9">
        <v>584002524.16015601</v>
      </c>
    </row>
    <row r="47" spans="1:9" x14ac:dyDescent="0.2">
      <c r="A47" s="122" t="s">
        <v>138</v>
      </c>
      <c r="B47" s="10">
        <v>209668017.61350501</v>
      </c>
      <c r="C47" s="10">
        <v>202972338.22060001</v>
      </c>
      <c r="D47" s="10">
        <v>194245400.71503901</v>
      </c>
      <c r="E47" s="2"/>
      <c r="F47" s="11">
        <v>213227437.10852399</v>
      </c>
      <c r="G47" s="12">
        <v>190926535.285079</v>
      </c>
      <c r="H47" s="12">
        <v>186273748.97</v>
      </c>
      <c r="I47" s="9">
        <v>187391807.18015599</v>
      </c>
    </row>
    <row r="48" spans="1:9" x14ac:dyDescent="0.2">
      <c r="A48" s="122" t="s">
        <v>139</v>
      </c>
      <c r="B48" s="10">
        <v>14960315.624382401</v>
      </c>
      <c r="C48" s="10">
        <v>18535778.06112</v>
      </c>
      <c r="D48" s="10">
        <v>19813130.190873001</v>
      </c>
      <c r="E48" s="2"/>
      <c r="F48" s="11">
        <v>18994429.903770398</v>
      </c>
      <c r="G48" s="12">
        <v>17842071.171904702</v>
      </c>
      <c r="H48" s="12">
        <v>19754498.5346875</v>
      </c>
      <c r="I48" s="9">
        <v>22592346.780000001</v>
      </c>
    </row>
    <row r="49" spans="1:9" x14ac:dyDescent="0.2">
      <c r="A49" s="121" t="s">
        <v>168</v>
      </c>
      <c r="B49" s="10">
        <v>177224977.436055</v>
      </c>
      <c r="C49" s="10">
        <v>78683240.534079999</v>
      </c>
      <c r="D49" s="10">
        <v>165291456.70587301</v>
      </c>
      <c r="E49" s="2"/>
      <c r="F49" s="11">
        <v>203635398.59016299</v>
      </c>
      <c r="G49" s="12">
        <v>179750882.857142</v>
      </c>
      <c r="H49" s="12">
        <v>143385665.60234299</v>
      </c>
      <c r="I49" s="9">
        <v>136417180.58328101</v>
      </c>
    </row>
    <row r="50" spans="1:9" x14ac:dyDescent="0.2">
      <c r="A50" s="122" t="s">
        <v>137</v>
      </c>
      <c r="B50" s="10">
        <v>15569940.760956099</v>
      </c>
      <c r="C50" s="10">
        <v>5613888</v>
      </c>
      <c r="D50" s="10">
        <v>12930753.968253899</v>
      </c>
      <c r="E50" s="2"/>
      <c r="F50" s="11">
        <v>13547065.5737704</v>
      </c>
      <c r="G50" s="12">
        <v>16036222.2222222</v>
      </c>
      <c r="H50" s="12">
        <v>7564125</v>
      </c>
      <c r="I50" s="9">
        <v>14653015.625</v>
      </c>
    </row>
    <row r="51" spans="1:9" x14ac:dyDescent="0.2">
      <c r="A51" s="122" t="s">
        <v>147</v>
      </c>
      <c r="B51" s="10">
        <v>34095748.175298803</v>
      </c>
      <c r="C51" s="10">
        <v>13112755.316</v>
      </c>
      <c r="D51" s="10">
        <v>33855951.595238</v>
      </c>
      <c r="E51" s="2"/>
      <c r="F51" s="11">
        <v>28270475.409836002</v>
      </c>
      <c r="G51" s="12">
        <v>40747428.5714285</v>
      </c>
      <c r="H51" s="12">
        <v>31665153.15625</v>
      </c>
      <c r="I51" s="9">
        <v>34586609.375</v>
      </c>
    </row>
    <row r="52" spans="1:9" x14ac:dyDescent="0.2">
      <c r="A52" s="122" t="s">
        <v>148</v>
      </c>
      <c r="B52" s="10">
        <v>36252374.439601503</v>
      </c>
      <c r="C52" s="10">
        <v>14840994.68</v>
      </c>
      <c r="D52" s="10">
        <v>40444537.190476097</v>
      </c>
      <c r="E52" s="2"/>
      <c r="F52" s="11">
        <v>51446620.655737698</v>
      </c>
      <c r="G52" s="12">
        <v>39293993.365079299</v>
      </c>
      <c r="H52" s="12">
        <v>38414041.8125</v>
      </c>
      <c r="I52" s="9">
        <v>33121238.34375</v>
      </c>
    </row>
    <row r="53" spans="1:9" x14ac:dyDescent="0.2">
      <c r="A53" s="122" t="s">
        <v>149</v>
      </c>
      <c r="B53" s="10">
        <v>72527975.633904293</v>
      </c>
      <c r="C53" s="10">
        <v>33192117.800000001</v>
      </c>
      <c r="D53" s="10">
        <v>61628920.186507903</v>
      </c>
      <c r="E53" s="2"/>
      <c r="F53" s="11">
        <v>86288861.786885202</v>
      </c>
      <c r="G53" s="12">
        <v>66174760.730158702</v>
      </c>
      <c r="H53" s="12">
        <v>53603187.5</v>
      </c>
      <c r="I53" s="9">
        <v>41675834.25</v>
      </c>
    </row>
    <row r="54" spans="1:9" x14ac:dyDescent="0.2">
      <c r="A54" s="122" t="s">
        <v>138</v>
      </c>
      <c r="B54" s="10">
        <v>16995522.466135401</v>
      </c>
      <c r="C54" s="10">
        <v>10826663.85024</v>
      </c>
      <c r="D54" s="10">
        <v>14065231.7005952</v>
      </c>
      <c r="E54" s="2"/>
      <c r="F54" s="11">
        <v>21642744.6885245</v>
      </c>
      <c r="G54" s="12">
        <v>14605933.079365</v>
      </c>
      <c r="H54" s="12">
        <v>10318314.539843701</v>
      </c>
      <c r="I54" s="9">
        <v>10057578.875</v>
      </c>
    </row>
    <row r="55" spans="1:9" x14ac:dyDescent="0.2">
      <c r="A55" s="122" t="s">
        <v>139</v>
      </c>
      <c r="B55" s="10">
        <v>1783415.96015936</v>
      </c>
      <c r="C55" s="10">
        <v>1096820.88784</v>
      </c>
      <c r="D55" s="10">
        <v>2366062.0648015798</v>
      </c>
      <c r="E55" s="2"/>
      <c r="F55" s="11">
        <v>2439630.47540983</v>
      </c>
      <c r="G55" s="12">
        <v>2892544.8888888801</v>
      </c>
      <c r="H55" s="12">
        <v>1820843.59375</v>
      </c>
      <c r="I55" s="9">
        <v>2322904.1145312502</v>
      </c>
    </row>
    <row r="56" spans="1:9" x14ac:dyDescent="0.2">
      <c r="A56" s="121" t="s">
        <v>169</v>
      </c>
      <c r="B56" s="10">
        <v>18860521.912350498</v>
      </c>
      <c r="C56" s="10">
        <v>18061984</v>
      </c>
      <c r="D56" s="10">
        <v>80073747.174603105</v>
      </c>
      <c r="E56" s="2"/>
      <c r="F56" s="11">
        <v>147249542.04918</v>
      </c>
      <c r="G56" s="12">
        <v>68289286.809523806</v>
      </c>
      <c r="H56" s="12">
        <v>49299242.984375</v>
      </c>
      <c r="I56" s="9">
        <v>58421650.046875</v>
      </c>
    </row>
    <row r="57" spans="1:9" x14ac:dyDescent="0.2">
      <c r="A57" s="122" t="s">
        <v>137</v>
      </c>
      <c r="B57" s="10">
        <v>2119745.01992031</v>
      </c>
      <c r="C57" s="10">
        <v>2649604</v>
      </c>
      <c r="D57" s="10">
        <v>6998196.2341269804</v>
      </c>
      <c r="E57" s="2"/>
      <c r="F57" s="11">
        <v>5151163.9344262201</v>
      </c>
      <c r="G57" s="12">
        <v>5745451.6031745998</v>
      </c>
      <c r="H57" s="12">
        <v>5300859.375</v>
      </c>
      <c r="I57" s="9">
        <v>11689156.25</v>
      </c>
    </row>
    <row r="58" spans="1:9" x14ac:dyDescent="0.2">
      <c r="A58" s="122" t="s">
        <v>147</v>
      </c>
      <c r="B58" s="10">
        <v>3783513.9442230999</v>
      </c>
      <c r="C58" s="10">
        <v>2712092</v>
      </c>
      <c r="D58" s="10">
        <v>14551010.2777777</v>
      </c>
      <c r="E58" s="2"/>
      <c r="F58" s="11">
        <v>25614836.0655737</v>
      </c>
      <c r="G58" s="12">
        <v>9668914.1269841194</v>
      </c>
      <c r="H58" s="12">
        <v>9732312.5</v>
      </c>
      <c r="I58" s="9">
        <v>13630312.5</v>
      </c>
    </row>
    <row r="59" spans="1:9" x14ac:dyDescent="0.2">
      <c r="A59" s="122" t="s">
        <v>148</v>
      </c>
      <c r="B59" s="10">
        <v>3965960.1593625401</v>
      </c>
      <c r="C59" s="10">
        <v>2988240</v>
      </c>
      <c r="D59" s="10">
        <v>19101000.480158702</v>
      </c>
      <c r="E59" s="2"/>
      <c r="F59" s="11">
        <v>38210388.393442601</v>
      </c>
      <c r="G59" s="12">
        <v>15187054.428571399</v>
      </c>
      <c r="H59" s="12">
        <v>11699484.375</v>
      </c>
      <c r="I59" s="9">
        <v>12141671.875</v>
      </c>
    </row>
    <row r="60" spans="1:9" x14ac:dyDescent="0.2">
      <c r="A60" s="122" t="s">
        <v>149</v>
      </c>
      <c r="B60" s="10">
        <v>7832876.4940238995</v>
      </c>
      <c r="C60" s="10">
        <v>6961076</v>
      </c>
      <c r="D60" s="10">
        <v>33704159.519841202</v>
      </c>
      <c r="E60" s="2"/>
      <c r="F60" s="11">
        <v>68351358.721311405</v>
      </c>
      <c r="G60" s="12">
        <v>32869451.5555555</v>
      </c>
      <c r="H60" s="12">
        <v>18376093.75</v>
      </c>
      <c r="I60" s="9">
        <v>16830779.203125</v>
      </c>
    </row>
    <row r="61" spans="1:9" x14ac:dyDescent="0.2">
      <c r="A61" s="122" t="s">
        <v>138</v>
      </c>
      <c r="B61" s="10">
        <v>1081505.9760956101</v>
      </c>
      <c r="C61" s="10">
        <v>2408667.2000000002</v>
      </c>
      <c r="D61" s="10">
        <v>4963142.3690476101</v>
      </c>
      <c r="E61" s="2"/>
      <c r="F61" s="11">
        <v>8938290.8360655699</v>
      </c>
      <c r="G61" s="12">
        <v>4286526.2063491996</v>
      </c>
      <c r="H61" s="12">
        <v>3543352.359375</v>
      </c>
      <c r="I61" s="9">
        <v>3260163.03125</v>
      </c>
    </row>
    <row r="62" spans="1:9" x14ac:dyDescent="0.2">
      <c r="A62" s="122" t="s">
        <v>139</v>
      </c>
      <c r="B62" s="10">
        <v>76920.318725099598</v>
      </c>
      <c r="C62" s="10">
        <v>342304.8</v>
      </c>
      <c r="D62" s="10">
        <v>756238.29365079303</v>
      </c>
      <c r="E62" s="2"/>
      <c r="F62" s="11">
        <v>983504.09836065501</v>
      </c>
      <c r="G62" s="12">
        <v>531888.88888888794</v>
      </c>
      <c r="H62" s="12">
        <v>647140.625</v>
      </c>
      <c r="I62" s="9">
        <v>869567.1875</v>
      </c>
    </row>
    <row r="63" spans="1:9" x14ac:dyDescent="0.2">
      <c r="A63" s="121" t="s">
        <v>170</v>
      </c>
      <c r="B63" s="10">
        <v>31683421.1952191</v>
      </c>
      <c r="C63" s="10">
        <v>42001851.672239996</v>
      </c>
      <c r="D63" s="10">
        <v>15473334.079365</v>
      </c>
      <c r="E63" s="2"/>
      <c r="F63" s="11">
        <v>9972839.1475409791</v>
      </c>
      <c r="G63" s="12">
        <v>29287825.396825299</v>
      </c>
      <c r="H63" s="12">
        <v>12024859.375</v>
      </c>
      <c r="I63" s="9">
        <v>10565828.125</v>
      </c>
    </row>
    <row r="64" spans="1:9" x14ac:dyDescent="0.2">
      <c r="A64" s="122" t="s">
        <v>137</v>
      </c>
      <c r="B64" s="10">
        <v>1024486.05577689</v>
      </c>
      <c r="C64" s="10">
        <v>1668404</v>
      </c>
      <c r="D64" s="10">
        <v>1500833.33333333</v>
      </c>
      <c r="E64" s="2"/>
      <c r="F64" s="11">
        <v>0</v>
      </c>
      <c r="G64" s="12">
        <v>4563285.7142857099</v>
      </c>
      <c r="H64" s="12">
        <v>0</v>
      </c>
      <c r="I64" s="9">
        <v>1417546.875</v>
      </c>
    </row>
    <row r="65" spans="1:9" x14ac:dyDescent="0.2">
      <c r="A65" s="122" t="s">
        <v>147</v>
      </c>
      <c r="B65" s="10">
        <v>2724394.42231075</v>
      </c>
      <c r="C65" s="10">
        <v>6274092.8064799998</v>
      </c>
      <c r="D65" s="10">
        <v>1839396.82539682</v>
      </c>
      <c r="E65" s="2"/>
      <c r="F65" s="11">
        <v>0</v>
      </c>
      <c r="G65" s="12">
        <v>3418761.9047619002</v>
      </c>
      <c r="H65" s="12">
        <v>2164203.125</v>
      </c>
      <c r="I65" s="9">
        <v>1713078.125</v>
      </c>
    </row>
    <row r="66" spans="1:9" x14ac:dyDescent="0.2">
      <c r="A66" s="122" t="s">
        <v>148</v>
      </c>
      <c r="B66" s="10">
        <v>5794272.9083665302</v>
      </c>
      <c r="C66" s="10">
        <v>8516229.6665599998</v>
      </c>
      <c r="D66" s="10">
        <v>2465624.3741269801</v>
      </c>
      <c r="E66" s="2"/>
      <c r="F66" s="11">
        <v>1405251.5127868799</v>
      </c>
      <c r="G66" s="12">
        <v>5520968.25396825</v>
      </c>
      <c r="H66" s="12">
        <v>1405062.5</v>
      </c>
      <c r="I66" s="9">
        <v>1529250</v>
      </c>
    </row>
    <row r="67" spans="1:9" x14ac:dyDescent="0.2">
      <c r="A67" s="122" t="s">
        <v>149</v>
      </c>
      <c r="B67" s="10">
        <v>14310107.569721101</v>
      </c>
      <c r="C67" s="10">
        <v>18305374.222440001</v>
      </c>
      <c r="D67" s="10">
        <v>7020793.6507936502</v>
      </c>
      <c r="E67" s="2"/>
      <c r="F67" s="11">
        <v>5306213.1147540901</v>
      </c>
      <c r="G67" s="12">
        <v>13058714.2857142</v>
      </c>
      <c r="H67" s="12">
        <v>5758296.875</v>
      </c>
      <c r="I67" s="9">
        <v>3973921.875</v>
      </c>
    </row>
    <row r="68" spans="1:9" x14ac:dyDescent="0.2">
      <c r="A68" s="122" t="s">
        <v>138</v>
      </c>
      <c r="B68" s="10">
        <v>5657581.6733067697</v>
      </c>
      <c r="C68" s="10">
        <v>6952219.91744</v>
      </c>
      <c r="D68" s="10">
        <v>2491987.4830158702</v>
      </c>
      <c r="E68" s="2"/>
      <c r="F68" s="11">
        <v>3108013.8642622898</v>
      </c>
      <c r="G68" s="12">
        <v>2557031.7460317402</v>
      </c>
      <c r="H68" s="12">
        <v>2525687.5</v>
      </c>
      <c r="I68" s="9">
        <v>1807109.375</v>
      </c>
    </row>
    <row r="69" spans="1:9" x14ac:dyDescent="0.2">
      <c r="A69" s="122" t="s">
        <v>139</v>
      </c>
      <c r="B69" s="10">
        <v>2172578.56573705</v>
      </c>
      <c r="C69" s="10">
        <v>285531.05932</v>
      </c>
      <c r="D69" s="10">
        <v>154698.41269841199</v>
      </c>
      <c r="E69" s="2"/>
      <c r="F69" s="11">
        <v>153360.65573770399</v>
      </c>
      <c r="G69" s="12">
        <v>169063.49206349201</v>
      </c>
      <c r="H69" s="12">
        <v>171609.375</v>
      </c>
      <c r="I69" s="9">
        <v>124921.875</v>
      </c>
    </row>
    <row r="70" spans="1:9" x14ac:dyDescent="0.2">
      <c r="A70" s="121" t="s">
        <v>171</v>
      </c>
      <c r="B70" s="10">
        <v>2042564026.37115</v>
      </c>
      <c r="C70" s="10">
        <v>1981419632.64396</v>
      </c>
      <c r="D70" s="10">
        <v>2401065657.1428499</v>
      </c>
      <c r="E70" s="2"/>
      <c r="F70" s="11">
        <v>3847509195.10426</v>
      </c>
      <c r="G70" s="12">
        <v>2705326306.6004701</v>
      </c>
      <c r="H70" s="12">
        <v>1965944227.4506199</v>
      </c>
      <c r="I70" s="9">
        <v>1158039012.9057801</v>
      </c>
    </row>
    <row r="71" spans="1:9" x14ac:dyDescent="0.2">
      <c r="A71" s="122" t="s">
        <v>137</v>
      </c>
      <c r="B71" s="10">
        <v>263251378.61681199</v>
      </c>
      <c r="C71" s="10">
        <v>216174697.6778</v>
      </c>
      <c r="D71" s="10">
        <v>164560401.12218201</v>
      </c>
      <c r="E71" s="2"/>
      <c r="F71" s="11">
        <v>-1072301.1924590101</v>
      </c>
      <c r="G71" s="12">
        <v>245200838.93047601</v>
      </c>
      <c r="H71" s="12">
        <v>249548942.136718</v>
      </c>
      <c r="I71" s="9">
        <v>158060098.53375</v>
      </c>
    </row>
    <row r="72" spans="1:9" x14ac:dyDescent="0.2">
      <c r="A72" s="122" t="s">
        <v>147</v>
      </c>
      <c r="B72" s="10">
        <v>325867549.87597603</v>
      </c>
      <c r="C72" s="10">
        <v>349983675.12224001</v>
      </c>
      <c r="D72" s="10">
        <v>439996314.07698399</v>
      </c>
      <c r="E72" s="2"/>
      <c r="F72" s="11">
        <v>832087847.28868794</v>
      </c>
      <c r="G72" s="12">
        <v>468333644.35571402</v>
      </c>
      <c r="H72" s="12">
        <v>317174043.46890599</v>
      </c>
      <c r="I72" s="9">
        <v>161211782.59953099</v>
      </c>
    </row>
    <row r="73" spans="1:9" x14ac:dyDescent="0.2">
      <c r="A73" s="122" t="s">
        <v>148</v>
      </c>
      <c r="B73" s="10">
        <v>340918272.449561</v>
      </c>
      <c r="C73" s="10">
        <v>338751065.10512</v>
      </c>
      <c r="D73" s="10">
        <v>432696247.63075298</v>
      </c>
      <c r="E73" s="2"/>
      <c r="F73" s="11">
        <v>758336568.210163</v>
      </c>
      <c r="G73" s="12">
        <v>476993959.98634899</v>
      </c>
      <c r="H73" s="12">
        <v>333117863.54109299</v>
      </c>
      <c r="I73" s="9">
        <v>178293140.56812501</v>
      </c>
    </row>
    <row r="74" spans="1:9" x14ac:dyDescent="0.2">
      <c r="A74" s="122" t="s">
        <v>149</v>
      </c>
      <c r="B74" s="10">
        <v>705855267.23964095</v>
      </c>
      <c r="C74" s="10">
        <v>649390021.78403997</v>
      </c>
      <c r="D74" s="10">
        <v>822226447.51364994</v>
      </c>
      <c r="E74" s="2"/>
      <c r="F74" s="11">
        <v>1400445826.18262</v>
      </c>
      <c r="G74" s="12">
        <v>910226520.95126903</v>
      </c>
      <c r="H74" s="12">
        <v>626862687.902812</v>
      </c>
      <c r="I74" s="9">
        <v>379849789.54046798</v>
      </c>
    </row>
    <row r="75" spans="1:9" x14ac:dyDescent="0.2">
      <c r="A75" s="122" t="s">
        <v>138</v>
      </c>
      <c r="B75" s="10">
        <v>345885855.12458098</v>
      </c>
      <c r="C75" s="10">
        <v>346235020.45323998</v>
      </c>
      <c r="D75" s="10">
        <v>438641452.17841202</v>
      </c>
      <c r="E75" s="2"/>
      <c r="F75" s="11">
        <v>686059354.94491804</v>
      </c>
      <c r="G75" s="12">
        <v>486951271.48190397</v>
      </c>
      <c r="H75" s="12">
        <v>358870991.19875002</v>
      </c>
      <c r="I75" s="9">
        <v>235036746.206875</v>
      </c>
    </row>
    <row r="76" spans="1:9" ht="13.5" thickBot="1" x14ac:dyDescent="0.25">
      <c r="A76" s="122" t="s">
        <v>139</v>
      </c>
      <c r="B76" s="132">
        <v>60785703.064581603</v>
      </c>
      <c r="C76" s="132">
        <v>80885152.501519993</v>
      </c>
      <c r="D76" s="132">
        <v>102944794.620873</v>
      </c>
      <c r="E76" s="2"/>
      <c r="F76" s="132">
        <v>171651899.67032701</v>
      </c>
      <c r="G76" s="132">
        <v>117620070.894761</v>
      </c>
      <c r="H76" s="132">
        <v>80369699.202343702</v>
      </c>
      <c r="I76" s="5">
        <v>45587455.457031198</v>
      </c>
    </row>
    <row r="77" spans="1:9" ht="13.5" thickTop="1" x14ac:dyDescent="0.2">
      <c r="A77"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6"/>
  <sheetViews>
    <sheetView showGridLines="0" zoomScaleNormal="100" zoomScaleSheetLayoutView="125" workbookViewId="0">
      <selection activeCell="I3" sqref="I3:I55"/>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4" customFormat="1" ht="24" customHeight="1" thickBot="1" x14ac:dyDescent="0.25">
      <c r="A1" s="164" t="s">
        <v>142</v>
      </c>
      <c r="B1" s="166"/>
      <c r="C1" s="166"/>
      <c r="D1" s="166"/>
      <c r="E1" s="166"/>
      <c r="F1" s="166"/>
      <c r="G1" s="166"/>
      <c r="H1" s="166"/>
      <c r="I1" s="166"/>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0">
        <v>74718752.988047794</v>
      </c>
      <c r="C3" s="10">
        <v>169104308</v>
      </c>
      <c r="D3" s="10">
        <v>408034910.71428502</v>
      </c>
      <c r="E3" s="2"/>
      <c r="F3" s="11">
        <v>289538000</v>
      </c>
      <c r="G3" s="12">
        <v>504213349.20634902</v>
      </c>
      <c r="H3" s="12">
        <v>476676562.5</v>
      </c>
      <c r="I3" s="9">
        <v>357659976.5625</v>
      </c>
    </row>
    <row r="4" spans="1:9" x14ac:dyDescent="0.2">
      <c r="A4" s="121" t="s">
        <v>137</v>
      </c>
      <c r="B4" s="10">
        <v>3337992.0318725002</v>
      </c>
      <c r="C4" s="10">
        <v>5163848</v>
      </c>
      <c r="D4" s="10">
        <v>300705694.444444</v>
      </c>
      <c r="E4" s="2"/>
      <c r="F4" s="11">
        <v>228713672.131147</v>
      </c>
      <c r="G4" s="12">
        <v>397241698.41269797</v>
      </c>
      <c r="H4" s="12">
        <v>344120468.75</v>
      </c>
      <c r="I4" s="9">
        <v>230880687.5</v>
      </c>
    </row>
    <row r="5" spans="1:9" x14ac:dyDescent="0.2">
      <c r="A5" s="121" t="s">
        <v>147</v>
      </c>
      <c r="B5" s="10">
        <v>10888976.095617499</v>
      </c>
      <c r="C5" s="10">
        <v>25735156</v>
      </c>
      <c r="D5" s="10">
        <v>107329216.269841</v>
      </c>
      <c r="E5" s="2"/>
      <c r="F5" s="11">
        <v>60824327.868852399</v>
      </c>
      <c r="G5" s="12">
        <v>106971650.79365</v>
      </c>
      <c r="H5" s="12">
        <v>132556093.75</v>
      </c>
      <c r="I5" s="9">
        <v>126779289.0625</v>
      </c>
    </row>
    <row r="6" spans="1:9" x14ac:dyDescent="0.2">
      <c r="A6" s="121" t="s">
        <v>148</v>
      </c>
      <c r="B6" s="10">
        <v>16091856.5737051</v>
      </c>
      <c r="C6" s="10">
        <v>48138976</v>
      </c>
      <c r="D6" s="10">
        <v>31844634.920634899</v>
      </c>
      <c r="E6" s="2"/>
      <c r="F6" s="11">
        <v>19701770.491803199</v>
      </c>
      <c r="G6" s="12">
        <v>35507428.5714285</v>
      </c>
      <c r="H6" s="12">
        <v>40170031.25</v>
      </c>
      <c r="I6" s="9">
        <v>31487343.75</v>
      </c>
    </row>
    <row r="7" spans="1:9" x14ac:dyDescent="0.2">
      <c r="A7" s="121" t="s">
        <v>149</v>
      </c>
      <c r="B7" s="10">
        <v>35524254.980079599</v>
      </c>
      <c r="C7" s="10">
        <v>80669612</v>
      </c>
      <c r="D7" s="10">
        <v>102307194.444444</v>
      </c>
      <c r="E7" s="2"/>
      <c r="F7" s="11">
        <v>60589491.803278603</v>
      </c>
      <c r="G7" s="12">
        <v>121161507.936507</v>
      </c>
      <c r="H7" s="12">
        <v>132655531.25</v>
      </c>
      <c r="I7" s="9">
        <v>93161328.125</v>
      </c>
    </row>
    <row r="8" spans="1:9" x14ac:dyDescent="0.2">
      <c r="A8" s="121" t="s">
        <v>138</v>
      </c>
      <c r="B8" s="10">
        <v>6810637.4501991998</v>
      </c>
      <c r="C8" s="10">
        <v>7808844</v>
      </c>
      <c r="D8" s="10">
        <v>129371567.460317</v>
      </c>
      <c r="E8" s="2"/>
      <c r="F8" s="11">
        <v>88485754.098360598</v>
      </c>
      <c r="G8" s="12">
        <v>167172634.920634</v>
      </c>
      <c r="H8" s="12">
        <v>151006765.625</v>
      </c>
      <c r="I8" s="9">
        <v>109495234.375</v>
      </c>
    </row>
    <row r="9" spans="1:9" x14ac:dyDescent="0.2">
      <c r="A9" s="121" t="s">
        <v>139</v>
      </c>
      <c r="B9" s="10">
        <v>2065035.8565737</v>
      </c>
      <c r="C9" s="10">
        <v>1587872</v>
      </c>
      <c r="D9" s="10">
        <v>128899531.746031</v>
      </c>
      <c r="E9" s="2"/>
      <c r="F9" s="11">
        <v>107323409.83606499</v>
      </c>
      <c r="G9" s="12">
        <v>164159396.825396</v>
      </c>
      <c r="H9" s="12">
        <v>135710734.375</v>
      </c>
      <c r="I9" s="9">
        <v>107944140.625</v>
      </c>
    </row>
    <row r="10" spans="1:9" x14ac:dyDescent="0.2">
      <c r="A10" s="121" t="s">
        <v>57</v>
      </c>
      <c r="B10" s="10">
        <v>5849007.96812749</v>
      </c>
      <c r="C10" s="10">
        <v>128889948</v>
      </c>
      <c r="D10" s="10">
        <v>13251422.619047601</v>
      </c>
      <c r="E10" s="2"/>
      <c r="F10" s="11">
        <v>10937852.459016301</v>
      </c>
      <c r="G10" s="12">
        <v>13774825.396825301</v>
      </c>
      <c r="H10" s="12">
        <v>14639968.75</v>
      </c>
      <c r="I10" s="9">
        <v>13552773.4375</v>
      </c>
    </row>
    <row r="11" spans="1:9" x14ac:dyDescent="0.2">
      <c r="A11" s="121" t="s">
        <v>58</v>
      </c>
      <c r="B11" s="10">
        <v>68869745.019920304</v>
      </c>
      <c r="C11" s="10">
        <v>40214360</v>
      </c>
      <c r="D11" s="10">
        <v>2360559.5238095201</v>
      </c>
      <c r="E11" s="2"/>
      <c r="F11" s="11">
        <v>2499721.3114753999</v>
      </c>
      <c r="G11" s="12">
        <v>2437555.5555555499</v>
      </c>
      <c r="H11" s="12">
        <v>2493531.25</v>
      </c>
      <c r="I11" s="9">
        <v>2019156.25</v>
      </c>
    </row>
    <row r="12" spans="1:9" x14ac:dyDescent="0.2">
      <c r="A12" s="121" t="s">
        <v>153</v>
      </c>
      <c r="B12" s="10">
        <v>32568800.796812698</v>
      </c>
      <c r="C12" s="10">
        <v>78746136</v>
      </c>
      <c r="D12" s="10">
        <v>195039009.920634</v>
      </c>
      <c r="E12" s="2"/>
      <c r="F12" s="11">
        <v>139325114.754098</v>
      </c>
      <c r="G12" s="12">
        <v>244099523.80952299</v>
      </c>
      <c r="H12" s="12">
        <v>227383609.375</v>
      </c>
      <c r="I12" s="9">
        <v>167502773.4375</v>
      </c>
    </row>
    <row r="13" spans="1:9" x14ac:dyDescent="0.2">
      <c r="A13" s="121" t="s">
        <v>154</v>
      </c>
      <c r="B13" s="10">
        <v>34415529.880478002</v>
      </c>
      <c r="C13" s="10">
        <v>80975852</v>
      </c>
      <c r="D13" s="10">
        <v>198942674.603174</v>
      </c>
      <c r="E13" s="2"/>
      <c r="F13" s="11">
        <v>140390278.68852401</v>
      </c>
      <c r="G13" s="12">
        <v>246782492.063492</v>
      </c>
      <c r="H13" s="12">
        <v>233924390.625</v>
      </c>
      <c r="I13" s="9">
        <v>172676390.625</v>
      </c>
    </row>
    <row r="14" spans="1:9" x14ac:dyDescent="0.2">
      <c r="A14" s="121" t="s">
        <v>155</v>
      </c>
      <c r="B14" s="10">
        <v>7734422.3107569702</v>
      </c>
      <c r="C14" s="10">
        <v>9382320</v>
      </c>
      <c r="D14" s="10">
        <v>14053226.190476101</v>
      </c>
      <c r="E14" s="2"/>
      <c r="F14" s="11">
        <v>9822606.5573770404</v>
      </c>
      <c r="G14" s="12">
        <v>13331333.3333333</v>
      </c>
      <c r="H14" s="12">
        <v>15368562.5</v>
      </c>
      <c r="I14" s="9">
        <v>17480812.5</v>
      </c>
    </row>
    <row r="15" spans="1:9" x14ac:dyDescent="0.2">
      <c r="A15" s="121" t="s">
        <v>156</v>
      </c>
      <c r="B15" s="10">
        <v>2564270.9163346598</v>
      </c>
      <c r="C15" s="10">
        <v>6082864</v>
      </c>
      <c r="D15" s="10">
        <v>8941611.1111111101</v>
      </c>
      <c r="E15" s="2"/>
      <c r="F15" s="11">
        <v>6968754.0983606502</v>
      </c>
      <c r="G15" s="12">
        <v>11367079.3650793</v>
      </c>
      <c r="H15" s="12">
        <v>8031062.5</v>
      </c>
      <c r="I15" s="9">
        <v>9344968.75</v>
      </c>
    </row>
    <row r="16" spans="1:9" x14ac:dyDescent="0.2">
      <c r="A16" s="121" t="s">
        <v>157</v>
      </c>
      <c r="B16" s="10">
        <v>72154482.071713105</v>
      </c>
      <c r="C16" s="10">
        <v>163021444</v>
      </c>
      <c r="D16" s="10">
        <v>399093299.60317397</v>
      </c>
      <c r="E16" s="2"/>
      <c r="F16" s="11">
        <v>282569245.90163898</v>
      </c>
      <c r="G16" s="12">
        <v>492846269.84126902</v>
      </c>
      <c r="H16" s="12">
        <v>468645500</v>
      </c>
      <c r="I16" s="9">
        <v>348315007.8125</v>
      </c>
    </row>
    <row r="17" spans="1:9" x14ac:dyDescent="0.2">
      <c r="A17" s="121" t="s">
        <v>158</v>
      </c>
      <c r="B17" s="10">
        <v>53059123.505975999</v>
      </c>
      <c r="C17" s="10">
        <v>150608236</v>
      </c>
      <c r="D17" s="10">
        <v>382232196.42857099</v>
      </c>
      <c r="E17" s="2"/>
      <c r="F17" s="11">
        <v>267969508.19672099</v>
      </c>
      <c r="G17" s="12">
        <v>471884365.07936502</v>
      </c>
      <c r="H17" s="12">
        <v>451128984.375</v>
      </c>
      <c r="I17" s="9">
        <v>333990679.6875</v>
      </c>
    </row>
    <row r="18" spans="1:9" x14ac:dyDescent="0.2">
      <c r="A18" s="121" t="s">
        <v>159</v>
      </c>
      <c r="B18" s="10">
        <v>20481250.996015899</v>
      </c>
      <c r="C18" s="10">
        <v>13308664</v>
      </c>
      <c r="D18" s="10">
        <v>17384059.5238095</v>
      </c>
      <c r="E18" s="2"/>
      <c r="F18" s="11">
        <v>14904852.459016301</v>
      </c>
      <c r="G18" s="12">
        <v>21738285.714285702</v>
      </c>
      <c r="H18" s="12">
        <v>15854296.875</v>
      </c>
      <c r="I18" s="9">
        <v>16990625</v>
      </c>
    </row>
    <row r="19" spans="1:9" x14ac:dyDescent="0.2">
      <c r="A19" s="121" t="s">
        <v>160</v>
      </c>
      <c r="B19" s="10">
        <v>1178378.48605577</v>
      </c>
      <c r="C19" s="10">
        <v>5187408</v>
      </c>
      <c r="D19" s="10">
        <v>8418654.7619047593</v>
      </c>
      <c r="E19" s="2"/>
      <c r="F19" s="11">
        <v>6663639.3442622898</v>
      </c>
      <c r="G19" s="12">
        <v>10590698.412698399</v>
      </c>
      <c r="H19" s="12">
        <v>9693281.25</v>
      </c>
      <c r="I19" s="9">
        <v>6678671.875</v>
      </c>
    </row>
    <row r="20" spans="1:9" x14ac:dyDescent="0.2">
      <c r="A20" s="121" t="s">
        <v>200</v>
      </c>
      <c r="B20" s="10"/>
      <c r="C20" s="10"/>
      <c r="D20" s="10">
        <v>1145007.93650793</v>
      </c>
      <c r="E20" s="2"/>
      <c r="F20" s="11">
        <v>1084262.29508196</v>
      </c>
      <c r="G20" s="12">
        <v>776047.61904761905</v>
      </c>
      <c r="H20" s="12">
        <v>1554609.375</v>
      </c>
      <c r="I20" s="9">
        <v>1156500</v>
      </c>
    </row>
    <row r="21" spans="1:9" x14ac:dyDescent="0.2">
      <c r="A21" s="121" t="s">
        <v>150</v>
      </c>
      <c r="B21" s="10">
        <v>1282155.3784860501</v>
      </c>
      <c r="C21" s="10">
        <v>2493976</v>
      </c>
      <c r="D21" s="10">
        <v>3555686.5079365</v>
      </c>
      <c r="E21" s="2"/>
      <c r="F21" s="11">
        <v>2230524.5901639299</v>
      </c>
      <c r="G21" s="12">
        <v>3990126.98412698</v>
      </c>
      <c r="H21" s="12">
        <v>3732546.875</v>
      </c>
      <c r="I21" s="9">
        <v>4214218.75</v>
      </c>
    </row>
    <row r="22" spans="1:9" x14ac:dyDescent="0.2">
      <c r="A22" s="122" t="s">
        <v>137</v>
      </c>
      <c r="B22" s="10">
        <v>0</v>
      </c>
      <c r="C22" s="10">
        <v>0</v>
      </c>
      <c r="D22" s="10">
        <v>0</v>
      </c>
      <c r="E22" s="2"/>
      <c r="F22" s="11">
        <v>0</v>
      </c>
      <c r="G22" s="12">
        <v>0</v>
      </c>
      <c r="H22" s="12">
        <v>0</v>
      </c>
      <c r="I22" s="9">
        <v>0</v>
      </c>
    </row>
    <row r="23" spans="1:9" x14ac:dyDescent="0.2">
      <c r="A23" s="122" t="s">
        <v>147</v>
      </c>
      <c r="B23" s="10">
        <v>91633.466135458104</v>
      </c>
      <c r="C23" s="10">
        <v>576800</v>
      </c>
      <c r="D23" s="10">
        <v>680158.73015872994</v>
      </c>
      <c r="E23" s="2"/>
      <c r="F23" s="11">
        <v>0</v>
      </c>
      <c r="G23" s="12">
        <v>920634.92063492001</v>
      </c>
      <c r="H23" s="12">
        <v>343750</v>
      </c>
      <c r="I23" s="9">
        <v>1428125</v>
      </c>
    </row>
    <row r="24" spans="1:9" x14ac:dyDescent="0.2">
      <c r="A24" s="122" t="s">
        <v>148</v>
      </c>
      <c r="B24" s="10">
        <v>338645.418326693</v>
      </c>
      <c r="C24" s="10">
        <v>556800</v>
      </c>
      <c r="D24" s="10">
        <v>505087.30158730102</v>
      </c>
      <c r="E24" s="2"/>
      <c r="F24" s="11">
        <v>0</v>
      </c>
      <c r="G24" s="12">
        <v>488888.888888888</v>
      </c>
      <c r="H24" s="12">
        <v>1087156.25</v>
      </c>
      <c r="I24" s="9">
        <v>420375</v>
      </c>
    </row>
    <row r="25" spans="1:9" x14ac:dyDescent="0.2">
      <c r="A25" s="122" t="s">
        <v>149</v>
      </c>
      <c r="B25" s="10">
        <v>547613.54581673304</v>
      </c>
      <c r="C25" s="10">
        <v>892080</v>
      </c>
      <c r="D25" s="10">
        <v>1909519.84126984</v>
      </c>
      <c r="E25" s="2"/>
      <c r="F25" s="11">
        <v>1851311.47540983</v>
      </c>
      <c r="G25" s="12">
        <v>2220333.3333333302</v>
      </c>
      <c r="H25" s="12">
        <v>1755375</v>
      </c>
      <c r="I25" s="9">
        <v>1813187.5</v>
      </c>
    </row>
    <row r="26" spans="1:9" x14ac:dyDescent="0.2">
      <c r="A26" s="122" t="s">
        <v>138</v>
      </c>
      <c r="B26" s="10">
        <v>139358.56573705099</v>
      </c>
      <c r="C26" s="10">
        <v>236856</v>
      </c>
      <c r="D26" s="10">
        <v>335063.49206349201</v>
      </c>
      <c r="E26" s="2"/>
      <c r="F26" s="11">
        <v>257655.73770491799</v>
      </c>
      <c r="G26" s="12">
        <v>235492.063492063</v>
      </c>
      <c r="H26" s="12">
        <v>422531.25</v>
      </c>
      <c r="I26" s="9">
        <v>419390.625</v>
      </c>
    </row>
    <row r="27" spans="1:9" x14ac:dyDescent="0.2">
      <c r="A27" s="122" t="s">
        <v>139</v>
      </c>
      <c r="B27" s="10">
        <v>164904.38247011899</v>
      </c>
      <c r="C27" s="10">
        <v>231440</v>
      </c>
      <c r="D27" s="10">
        <v>125857.142857142</v>
      </c>
      <c r="E27" s="2"/>
      <c r="F27" s="11">
        <v>121557.37704918</v>
      </c>
      <c r="G27" s="12">
        <v>124777.777777777</v>
      </c>
      <c r="H27" s="12">
        <v>123734.375</v>
      </c>
      <c r="I27" s="9">
        <v>133140.625</v>
      </c>
    </row>
    <row r="28" spans="1:9" x14ac:dyDescent="0.2">
      <c r="A28" s="121" t="s">
        <v>161</v>
      </c>
      <c r="B28" s="10">
        <v>0</v>
      </c>
      <c r="C28" s="10">
        <v>0</v>
      </c>
      <c r="D28" s="10">
        <v>144444.444444444</v>
      </c>
      <c r="E28" s="2"/>
      <c r="F28" s="11">
        <v>0</v>
      </c>
      <c r="G28" s="12">
        <v>0</v>
      </c>
      <c r="H28" s="12">
        <v>0</v>
      </c>
      <c r="I28" s="9">
        <v>568750</v>
      </c>
    </row>
    <row r="29" spans="1:9" x14ac:dyDescent="0.2">
      <c r="A29" s="122" t="s">
        <v>137</v>
      </c>
      <c r="B29" s="10">
        <v>0</v>
      </c>
      <c r="C29" s="10">
        <v>0</v>
      </c>
      <c r="D29" s="10">
        <v>0</v>
      </c>
      <c r="E29" s="2"/>
      <c r="F29" s="11">
        <v>0</v>
      </c>
      <c r="G29" s="12">
        <v>0</v>
      </c>
      <c r="H29" s="12">
        <v>0</v>
      </c>
      <c r="I29" s="9">
        <v>0</v>
      </c>
    </row>
    <row r="30" spans="1:9" x14ac:dyDescent="0.2">
      <c r="A30" s="122" t="s">
        <v>147</v>
      </c>
      <c r="B30" s="10">
        <v>0</v>
      </c>
      <c r="C30" s="10">
        <v>0</v>
      </c>
      <c r="D30" s="10">
        <v>144444.444444444</v>
      </c>
      <c r="E30" s="2"/>
      <c r="F30" s="11">
        <v>0</v>
      </c>
      <c r="G30" s="12">
        <v>0</v>
      </c>
      <c r="H30" s="12">
        <v>0</v>
      </c>
      <c r="I30" s="9">
        <v>568750</v>
      </c>
    </row>
    <row r="31" spans="1:9" x14ac:dyDescent="0.2">
      <c r="A31" s="122" t="s">
        <v>148</v>
      </c>
      <c r="B31" s="10">
        <v>0</v>
      </c>
      <c r="C31" s="10">
        <v>0</v>
      </c>
      <c r="D31" s="10">
        <v>0</v>
      </c>
      <c r="E31" s="2"/>
      <c r="F31" s="11">
        <v>0</v>
      </c>
      <c r="G31" s="12">
        <v>0</v>
      </c>
      <c r="H31" s="12">
        <v>0</v>
      </c>
      <c r="I31" s="9">
        <v>0</v>
      </c>
    </row>
    <row r="32" spans="1:9" x14ac:dyDescent="0.2">
      <c r="A32" s="122" t="s">
        <v>149</v>
      </c>
      <c r="B32" s="10">
        <v>0</v>
      </c>
      <c r="C32" s="10">
        <v>0</v>
      </c>
      <c r="D32" s="10">
        <v>0</v>
      </c>
      <c r="E32" s="2"/>
      <c r="F32" s="11">
        <v>0</v>
      </c>
      <c r="G32" s="12">
        <v>0</v>
      </c>
      <c r="H32" s="12">
        <v>0</v>
      </c>
      <c r="I32" s="9">
        <v>0</v>
      </c>
    </row>
    <row r="33" spans="1:9" x14ac:dyDescent="0.2">
      <c r="A33" s="122" t="s">
        <v>138</v>
      </c>
      <c r="B33" s="10">
        <v>0</v>
      </c>
      <c r="C33" s="10">
        <v>0</v>
      </c>
      <c r="D33" s="10">
        <v>0</v>
      </c>
      <c r="E33" s="2"/>
      <c r="F33" s="11">
        <v>0</v>
      </c>
      <c r="G33" s="12">
        <v>0</v>
      </c>
      <c r="H33" s="12">
        <v>0</v>
      </c>
      <c r="I33" s="9">
        <v>0</v>
      </c>
    </row>
    <row r="34" spans="1:9" x14ac:dyDescent="0.2">
      <c r="A34" s="122" t="s">
        <v>139</v>
      </c>
      <c r="B34" s="10">
        <v>0</v>
      </c>
      <c r="C34" s="10">
        <v>0</v>
      </c>
      <c r="D34" s="10">
        <v>0</v>
      </c>
      <c r="E34" s="2"/>
      <c r="F34" s="11">
        <v>0</v>
      </c>
      <c r="G34" s="12">
        <v>0</v>
      </c>
      <c r="H34" s="12">
        <v>0</v>
      </c>
      <c r="I34" s="9">
        <v>0</v>
      </c>
    </row>
    <row r="35" spans="1:9" x14ac:dyDescent="0.2">
      <c r="A35" s="121" t="s">
        <v>162</v>
      </c>
      <c r="B35" s="10">
        <v>0</v>
      </c>
      <c r="C35" s="10">
        <v>2634080</v>
      </c>
      <c r="D35" s="10">
        <v>1902376.98412698</v>
      </c>
      <c r="E35" s="2"/>
      <c r="F35" s="11">
        <v>1150098.3606557299</v>
      </c>
      <c r="G35" s="12">
        <v>3082158.7301587299</v>
      </c>
      <c r="H35" s="12">
        <v>842406.25</v>
      </c>
      <c r="I35" s="9">
        <v>2518015.625</v>
      </c>
    </row>
    <row r="36" spans="1:9" x14ac:dyDescent="0.2">
      <c r="A36" s="122" t="s">
        <v>137</v>
      </c>
      <c r="B36" s="10">
        <v>0</v>
      </c>
      <c r="C36" s="10">
        <v>1209376</v>
      </c>
      <c r="D36" s="10">
        <v>595238.09523809503</v>
      </c>
      <c r="E36" s="2"/>
      <c r="F36" s="11">
        <v>409836.06557377003</v>
      </c>
      <c r="G36" s="12">
        <v>396825.39682539599</v>
      </c>
      <c r="H36" s="12">
        <v>0</v>
      </c>
      <c r="I36" s="9">
        <v>1562500</v>
      </c>
    </row>
    <row r="37" spans="1:9" x14ac:dyDescent="0.2">
      <c r="A37" s="122" t="s">
        <v>147</v>
      </c>
      <c r="B37" s="10">
        <v>0</v>
      </c>
      <c r="C37" s="10">
        <v>622400</v>
      </c>
      <c r="D37" s="10">
        <v>465420.63492063398</v>
      </c>
      <c r="E37" s="2"/>
      <c r="F37" s="11">
        <v>379803.27868852398</v>
      </c>
      <c r="G37" s="12">
        <v>859015.87301587302</v>
      </c>
      <c r="H37" s="12">
        <v>375000</v>
      </c>
      <c r="I37" s="9">
        <v>250000</v>
      </c>
    </row>
    <row r="38" spans="1:9" x14ac:dyDescent="0.2">
      <c r="A38" s="122" t="s">
        <v>148</v>
      </c>
      <c r="B38" s="10">
        <v>0</v>
      </c>
      <c r="C38" s="10">
        <v>508968</v>
      </c>
      <c r="D38" s="10">
        <v>308769.84126984101</v>
      </c>
      <c r="E38" s="2"/>
      <c r="F38" s="11">
        <v>0</v>
      </c>
      <c r="G38" s="12">
        <v>1066825.3968253899</v>
      </c>
      <c r="H38" s="12">
        <v>165625</v>
      </c>
      <c r="I38" s="9">
        <v>0</v>
      </c>
    </row>
    <row r="39" spans="1:9" x14ac:dyDescent="0.2">
      <c r="A39" s="122" t="s">
        <v>149</v>
      </c>
      <c r="B39" s="10">
        <v>0</v>
      </c>
      <c r="C39" s="10">
        <v>286768</v>
      </c>
      <c r="D39" s="10">
        <v>416396.82539682498</v>
      </c>
      <c r="E39" s="2"/>
      <c r="F39" s="11">
        <v>295737.70491803199</v>
      </c>
      <c r="G39" s="12">
        <v>626698.41269841196</v>
      </c>
      <c r="H39" s="12">
        <v>210171.875</v>
      </c>
      <c r="I39" s="9">
        <v>530609.375</v>
      </c>
    </row>
    <row r="40" spans="1:9" x14ac:dyDescent="0.2">
      <c r="A40" s="122" t="s">
        <v>138</v>
      </c>
      <c r="B40" s="10">
        <v>0</v>
      </c>
      <c r="C40" s="10">
        <v>6400</v>
      </c>
      <c r="D40" s="10">
        <v>103198.41269841199</v>
      </c>
      <c r="E40" s="2"/>
      <c r="F40" s="11">
        <v>63901.639344262199</v>
      </c>
      <c r="G40" s="12">
        <v>121079.365079365</v>
      </c>
      <c r="H40" s="12">
        <v>75828.125</v>
      </c>
      <c r="I40" s="9">
        <v>150421.875</v>
      </c>
    </row>
    <row r="41" spans="1:9" x14ac:dyDescent="0.2">
      <c r="A41" s="122" t="s">
        <v>139</v>
      </c>
      <c r="B41" s="10">
        <v>0</v>
      </c>
      <c r="C41" s="10">
        <v>168</v>
      </c>
      <c r="D41" s="10">
        <v>13353.174603174601</v>
      </c>
      <c r="E41" s="2"/>
      <c r="F41" s="11">
        <v>819.67213114753997</v>
      </c>
      <c r="G41" s="12">
        <v>11714.285714285699</v>
      </c>
      <c r="H41" s="12">
        <v>15781.25</v>
      </c>
      <c r="I41" s="9">
        <v>24484.375</v>
      </c>
    </row>
    <row r="42" spans="1:9" x14ac:dyDescent="0.2">
      <c r="A42" s="121" t="s">
        <v>163</v>
      </c>
      <c r="B42" s="10">
        <v>15841768.924302701</v>
      </c>
      <c r="C42" s="10">
        <v>11303440</v>
      </c>
      <c r="D42" s="10">
        <v>111899208.333333</v>
      </c>
      <c r="E42" s="2"/>
      <c r="F42" s="11">
        <v>17776688.524590101</v>
      </c>
      <c r="G42" s="12">
        <v>196541460.31746</v>
      </c>
      <c r="H42" s="12">
        <v>145713703.125</v>
      </c>
      <c r="I42" s="9">
        <v>84475523.4375</v>
      </c>
    </row>
    <row r="43" spans="1:9" x14ac:dyDescent="0.2">
      <c r="A43" s="122" t="s">
        <v>137</v>
      </c>
      <c r="B43" s="10">
        <v>354282.86852589599</v>
      </c>
      <c r="C43" s="10">
        <v>492916</v>
      </c>
      <c r="D43" s="10">
        <v>15536841.2698412</v>
      </c>
      <c r="E43" s="2"/>
      <c r="F43" s="11">
        <v>2091032.7868852401</v>
      </c>
      <c r="G43" s="12">
        <v>30254492.063492</v>
      </c>
      <c r="H43" s="12">
        <v>19777062.5</v>
      </c>
      <c r="I43" s="9">
        <v>9624468.75</v>
      </c>
    </row>
    <row r="44" spans="1:9" x14ac:dyDescent="0.2">
      <c r="A44" s="122" t="s">
        <v>147</v>
      </c>
      <c r="B44" s="10">
        <v>2452800.7968127402</v>
      </c>
      <c r="C44" s="10">
        <v>1046680</v>
      </c>
      <c r="D44" s="10">
        <v>31539519.841269799</v>
      </c>
      <c r="E44" s="2"/>
      <c r="F44" s="11">
        <v>2353704.9180327798</v>
      </c>
      <c r="G44" s="12">
        <v>55550476.190476097</v>
      </c>
      <c r="H44" s="12">
        <v>43159578.125</v>
      </c>
      <c r="I44" s="9">
        <v>24101406.25</v>
      </c>
    </row>
    <row r="45" spans="1:9" x14ac:dyDescent="0.2">
      <c r="A45" s="122" t="s">
        <v>148</v>
      </c>
      <c r="B45" s="10">
        <v>3549310.7569721099</v>
      </c>
      <c r="C45" s="10">
        <v>2578088</v>
      </c>
      <c r="D45" s="10">
        <v>34390376.984126903</v>
      </c>
      <c r="E45" s="2"/>
      <c r="F45" s="11">
        <v>3548278.6885245899</v>
      </c>
      <c r="G45" s="12">
        <v>65877698.412698403</v>
      </c>
      <c r="H45" s="12">
        <v>44940859.375</v>
      </c>
      <c r="I45" s="9">
        <v>22240937.5</v>
      </c>
    </row>
    <row r="46" spans="1:9" x14ac:dyDescent="0.2">
      <c r="A46" s="122" t="s">
        <v>149</v>
      </c>
      <c r="B46" s="10">
        <v>7338334.66135458</v>
      </c>
      <c r="C46" s="10">
        <v>5362192</v>
      </c>
      <c r="D46" s="10">
        <v>26965051.5873015</v>
      </c>
      <c r="E46" s="2"/>
      <c r="F46" s="11">
        <v>7131081.9672131101</v>
      </c>
      <c r="G46" s="12">
        <v>41406603.174603097</v>
      </c>
      <c r="H46" s="12">
        <v>33893625</v>
      </c>
      <c r="I46" s="9">
        <v>24724828.125</v>
      </c>
    </row>
    <row r="47" spans="1:9" x14ac:dyDescent="0.2">
      <c r="A47" s="122" t="s">
        <v>138</v>
      </c>
      <c r="B47" s="10">
        <v>1694916.3346613499</v>
      </c>
      <c r="C47" s="10">
        <v>1315296</v>
      </c>
      <c r="D47" s="10">
        <v>3043640.8730158699</v>
      </c>
      <c r="E47" s="2"/>
      <c r="F47" s="11">
        <v>2084688.52459016</v>
      </c>
      <c r="G47" s="12">
        <v>3037174.6031745998</v>
      </c>
      <c r="H47" s="12">
        <v>3569343.75</v>
      </c>
      <c r="I47" s="9">
        <v>3438304.6875</v>
      </c>
    </row>
    <row r="48" spans="1:9" x14ac:dyDescent="0.2">
      <c r="A48" s="122" t="s">
        <v>139</v>
      </c>
      <c r="B48" s="10">
        <v>452123.50597609498</v>
      </c>
      <c r="C48" s="10">
        <v>508268</v>
      </c>
      <c r="D48" s="10">
        <v>423777.777777777</v>
      </c>
      <c r="E48" s="2"/>
      <c r="F48" s="11">
        <v>567901.63934426196</v>
      </c>
      <c r="G48" s="12">
        <v>415015.87301587302</v>
      </c>
      <c r="H48" s="12">
        <v>373234.375</v>
      </c>
      <c r="I48" s="9">
        <v>345578.125</v>
      </c>
    </row>
    <row r="49" spans="1:9" x14ac:dyDescent="0.2">
      <c r="A49" s="121" t="s">
        <v>164</v>
      </c>
      <c r="B49" s="10">
        <v>58876984.063744999</v>
      </c>
      <c r="C49" s="10">
        <v>155166788</v>
      </c>
      <c r="D49" s="10">
        <v>294088880.95238</v>
      </c>
      <c r="E49" s="2"/>
      <c r="F49" s="11">
        <v>270611213.11475402</v>
      </c>
      <c r="G49" s="12">
        <v>304589730.15872997</v>
      </c>
      <c r="H49" s="12">
        <v>330120453.125</v>
      </c>
      <c r="I49" s="9">
        <v>270097687.5</v>
      </c>
    </row>
    <row r="50" spans="1:9" x14ac:dyDescent="0.2">
      <c r="A50" s="122" t="s">
        <v>137</v>
      </c>
      <c r="B50" s="10">
        <v>2983709.16334661</v>
      </c>
      <c r="C50" s="10">
        <v>3461556</v>
      </c>
      <c r="D50" s="10">
        <v>15712555.5555555</v>
      </c>
      <c r="E50" s="2"/>
      <c r="F50" s="11">
        <v>17200901.6393442</v>
      </c>
      <c r="G50" s="12">
        <v>4856111.1111111101</v>
      </c>
      <c r="H50" s="12">
        <v>20392968.75</v>
      </c>
      <c r="I50" s="9">
        <v>20300375</v>
      </c>
    </row>
    <row r="51" spans="1:9" x14ac:dyDescent="0.2">
      <c r="A51" s="122" t="s">
        <v>147</v>
      </c>
      <c r="B51" s="10">
        <v>8436175.2988047805</v>
      </c>
      <c r="C51" s="10">
        <v>24066076</v>
      </c>
      <c r="D51" s="10">
        <v>70157809.523809493</v>
      </c>
      <c r="E51" s="2"/>
      <c r="F51" s="11">
        <v>57855983.606557302</v>
      </c>
      <c r="G51" s="12">
        <v>64752015.873015799</v>
      </c>
      <c r="H51" s="12">
        <v>89120953.125</v>
      </c>
      <c r="I51" s="9">
        <v>68241171.875</v>
      </c>
    </row>
    <row r="52" spans="1:9" x14ac:dyDescent="0.2">
      <c r="A52" s="122" t="s">
        <v>148</v>
      </c>
      <c r="B52" s="10">
        <v>12542545.816733001</v>
      </c>
      <c r="C52" s="10">
        <v>45051920</v>
      </c>
      <c r="D52" s="10">
        <v>94672420.634920597</v>
      </c>
      <c r="E52" s="2"/>
      <c r="F52" s="11">
        <v>84937475.409835994</v>
      </c>
      <c r="G52" s="12">
        <v>100228111.111111</v>
      </c>
      <c r="H52" s="12">
        <v>105900281.25</v>
      </c>
      <c r="I52" s="9">
        <v>87254296.875</v>
      </c>
    </row>
    <row r="53" spans="1:9" x14ac:dyDescent="0.2">
      <c r="A53" s="122" t="s">
        <v>149</v>
      </c>
      <c r="B53" s="10">
        <v>28185920.318725001</v>
      </c>
      <c r="C53" s="10">
        <v>75020652</v>
      </c>
      <c r="D53" s="10">
        <v>101518083.333333</v>
      </c>
      <c r="E53" s="2"/>
      <c r="F53" s="11">
        <v>99896590.163934395</v>
      </c>
      <c r="G53" s="12">
        <v>122126095.238095</v>
      </c>
      <c r="H53" s="12">
        <v>101606937.5</v>
      </c>
      <c r="I53" s="9">
        <v>82688703.125</v>
      </c>
    </row>
    <row r="54" spans="1:9" x14ac:dyDescent="0.2">
      <c r="A54" s="122" t="s">
        <v>138</v>
      </c>
      <c r="B54" s="10">
        <v>5115721.1155378399</v>
      </c>
      <c r="C54" s="10">
        <v>6487148</v>
      </c>
      <c r="D54" s="10">
        <v>10104583.3333333</v>
      </c>
      <c r="E54" s="2"/>
      <c r="F54" s="11">
        <v>8789262.29508196</v>
      </c>
      <c r="G54" s="12">
        <v>10616571.428571399</v>
      </c>
      <c r="H54" s="12">
        <v>10994796.875</v>
      </c>
      <c r="I54" s="9">
        <v>9964046.875</v>
      </c>
    </row>
    <row r="55" spans="1:9" ht="13.5" thickBot="1" x14ac:dyDescent="0.25">
      <c r="A55" s="122" t="s">
        <v>139</v>
      </c>
      <c r="B55" s="132">
        <v>1612912.3505976</v>
      </c>
      <c r="C55" s="132">
        <v>1079436</v>
      </c>
      <c r="D55" s="132">
        <v>1923428.57142857</v>
      </c>
      <c r="E55" s="2"/>
      <c r="F55" s="132">
        <v>1931000</v>
      </c>
      <c r="G55" s="132">
        <v>2010825.3968253899</v>
      </c>
      <c r="H55" s="132">
        <v>2104515.625</v>
      </c>
      <c r="I55" s="5">
        <v>1649093.75</v>
      </c>
    </row>
    <row r="56" spans="1:9" ht="13.5" thickTop="1" x14ac:dyDescent="0.2">
      <c r="A56"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77"/>
  <sheetViews>
    <sheetView showGridLines="0" zoomScaleNormal="100" workbookViewId="0">
      <selection activeCell="I3" sqref="I3:I76"/>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170" t="s">
        <v>144</v>
      </c>
      <c r="B1" s="171"/>
      <c r="C1" s="171"/>
      <c r="D1" s="171"/>
      <c r="E1" s="171"/>
      <c r="F1" s="171"/>
      <c r="G1" s="171"/>
      <c r="H1" s="171"/>
      <c r="I1" s="171"/>
    </row>
    <row r="2" spans="1:9" ht="13.5" thickTop="1" x14ac:dyDescent="0.2">
      <c r="A2" s="138" t="s">
        <v>0</v>
      </c>
      <c r="B2" s="54">
        <v>2022</v>
      </c>
      <c r="C2" s="54">
        <v>2023</v>
      </c>
      <c r="D2" s="54">
        <v>2024</v>
      </c>
      <c r="E2" s="134"/>
      <c r="F2" s="54" t="s">
        <v>201</v>
      </c>
      <c r="G2" s="44" t="s">
        <v>202</v>
      </c>
      <c r="H2" s="45" t="s">
        <v>203</v>
      </c>
      <c r="I2" s="46" t="s">
        <v>204</v>
      </c>
    </row>
    <row r="3" spans="1:9" x14ac:dyDescent="0.2">
      <c r="A3" s="62" t="s">
        <v>1</v>
      </c>
      <c r="B3" s="13">
        <v>1875672629.69577</v>
      </c>
      <c r="C3" s="13">
        <v>1844663468.5385201</v>
      </c>
      <c r="D3" s="13">
        <v>2246936571.6954298</v>
      </c>
      <c r="E3" s="2"/>
      <c r="F3" s="8">
        <v>2442281769.6273699</v>
      </c>
      <c r="G3" s="4">
        <v>2026602977.8146</v>
      </c>
      <c r="H3" s="4">
        <v>2135655444.14937</v>
      </c>
      <c r="I3" s="3">
        <v>2388920188.9390602</v>
      </c>
    </row>
    <row r="4" spans="1:9" x14ac:dyDescent="0.2">
      <c r="A4" s="121" t="s">
        <v>137</v>
      </c>
      <c r="B4" s="13">
        <v>135523955.27908301</v>
      </c>
      <c r="C4" s="13">
        <v>166674352</v>
      </c>
      <c r="D4" s="13">
        <v>823468679.92857099</v>
      </c>
      <c r="E4" s="2"/>
      <c r="F4" s="8">
        <v>786824794.15901601</v>
      </c>
      <c r="G4" s="4">
        <v>735230983.92857099</v>
      </c>
      <c r="H4" s="4">
        <v>794468438.70000005</v>
      </c>
      <c r="I4" s="3">
        <v>974254106.78125</v>
      </c>
    </row>
    <row r="5" spans="1:9" x14ac:dyDescent="0.2">
      <c r="A5" s="121" t="s">
        <v>147</v>
      </c>
      <c r="B5" s="13">
        <v>312963707.08494002</v>
      </c>
      <c r="C5" s="13">
        <v>288658874.05624002</v>
      </c>
      <c r="D5" s="13">
        <v>1423467891.76686</v>
      </c>
      <c r="E5" s="2"/>
      <c r="F5" s="8">
        <v>1655456975.4683599</v>
      </c>
      <c r="G5" s="4">
        <v>1291371993.88603</v>
      </c>
      <c r="H5" s="4">
        <v>1341187005.4493699</v>
      </c>
      <c r="I5" s="3">
        <v>1414666082.15781</v>
      </c>
    </row>
    <row r="6" spans="1:9" x14ac:dyDescent="0.2">
      <c r="A6" s="121" t="s">
        <v>148</v>
      </c>
      <c r="B6" s="13">
        <v>455203182.12621498</v>
      </c>
      <c r="C6" s="13">
        <v>442637369.03200001</v>
      </c>
      <c r="D6" s="13">
        <v>239303253.59166601</v>
      </c>
      <c r="E6" s="2"/>
      <c r="F6" s="8">
        <v>276780740.62458998</v>
      </c>
      <c r="G6" s="4">
        <v>192316482.01587299</v>
      </c>
      <c r="H6" s="4">
        <v>213838843.75</v>
      </c>
      <c r="I6" s="3">
        <v>275299536.875</v>
      </c>
    </row>
    <row r="7" spans="1:9" x14ac:dyDescent="0.2">
      <c r="A7" s="121" t="s">
        <v>149</v>
      </c>
      <c r="B7" s="13">
        <v>877739681.51374495</v>
      </c>
      <c r="C7" s="13">
        <v>859902034.97932005</v>
      </c>
      <c r="D7" s="13">
        <v>415967881.24603099</v>
      </c>
      <c r="E7" s="2"/>
      <c r="F7" s="8">
        <v>437945032.78688502</v>
      </c>
      <c r="G7" s="4">
        <v>363263704.07936502</v>
      </c>
      <c r="H7" s="4">
        <v>401940628.65625</v>
      </c>
      <c r="I7" s="3">
        <v>460928835.671875</v>
      </c>
    </row>
    <row r="8" spans="1:9" x14ac:dyDescent="0.2">
      <c r="A8" s="121" t="s">
        <v>138</v>
      </c>
      <c r="B8" s="13">
        <v>86315874.992310703</v>
      </c>
      <c r="C8" s="13">
        <v>78131870.844999999</v>
      </c>
      <c r="D8" s="13">
        <v>580887941.94952297</v>
      </c>
      <c r="E8" s="2"/>
      <c r="F8" s="8">
        <v>616449894.66311395</v>
      </c>
      <c r="G8" s="4">
        <v>530385594.34650701</v>
      </c>
      <c r="H8" s="4">
        <v>561589648.5625</v>
      </c>
      <c r="I8" s="3">
        <v>616004497.578125</v>
      </c>
    </row>
    <row r="9" spans="1:9" x14ac:dyDescent="0.2">
      <c r="A9" s="121" t="s">
        <v>139</v>
      </c>
      <c r="B9" s="13">
        <v>7926228.6994820703</v>
      </c>
      <c r="C9" s="13">
        <v>8658967.6259599999</v>
      </c>
      <c r="D9" s="13">
        <v>920703659.00960302</v>
      </c>
      <c r="E9" s="2"/>
      <c r="F9" s="8">
        <v>1010350370.8559</v>
      </c>
      <c r="G9" s="4">
        <v>856602944.82000005</v>
      </c>
      <c r="H9" s="4">
        <v>874920834.582968</v>
      </c>
      <c r="I9" s="3">
        <v>944141101.73812497</v>
      </c>
    </row>
    <row r="10" spans="1:9" x14ac:dyDescent="0.2">
      <c r="A10" s="121" t="s">
        <v>57</v>
      </c>
      <c r="B10" s="13">
        <v>597083622.22422302</v>
      </c>
      <c r="C10" s="13">
        <v>569556087.62823999</v>
      </c>
      <c r="D10" s="13">
        <v>81480229.845515803</v>
      </c>
      <c r="E10" s="2"/>
      <c r="F10" s="8">
        <v>90194459.736229494</v>
      </c>
      <c r="G10" s="4">
        <v>75857891.092539594</v>
      </c>
      <c r="H10" s="4">
        <v>75002230.029375002</v>
      </c>
      <c r="I10" s="3">
        <v>85186969.007031202</v>
      </c>
    </row>
    <row r="11" spans="1:9" x14ac:dyDescent="0.2">
      <c r="A11" s="121" t="s">
        <v>58</v>
      </c>
      <c r="B11" s="13">
        <v>1278589007.47155</v>
      </c>
      <c r="C11" s="13">
        <v>1275107380.91028</v>
      </c>
      <c r="D11" s="13">
        <v>8593606.0530952308</v>
      </c>
      <c r="E11" s="2"/>
      <c r="F11" s="8">
        <v>10561270.9606557</v>
      </c>
      <c r="G11" s="4">
        <v>8176361.4603174599</v>
      </c>
      <c r="H11" s="4">
        <v>8363258.5682812501</v>
      </c>
      <c r="I11" s="3">
        <v>7359248.0689062504</v>
      </c>
    </row>
    <row r="12" spans="1:9" x14ac:dyDescent="0.2">
      <c r="A12" s="121" t="s">
        <v>153</v>
      </c>
      <c r="B12" s="13">
        <v>880107091.67816699</v>
      </c>
      <c r="C12" s="13">
        <v>873866932.55543995</v>
      </c>
      <c r="D12" s="13">
        <v>1065013757.46218</v>
      </c>
      <c r="E12" s="2"/>
      <c r="F12" s="8">
        <v>1164772889.78918</v>
      </c>
      <c r="G12" s="4">
        <v>957204207.40936506</v>
      </c>
      <c r="H12" s="4">
        <v>1020193005.19953</v>
      </c>
      <c r="I12" s="3">
        <v>1120876612.5589001</v>
      </c>
    </row>
    <row r="13" spans="1:9" x14ac:dyDescent="0.2">
      <c r="A13" s="121" t="s">
        <v>154</v>
      </c>
      <c r="B13" s="13">
        <v>895795758.23776805</v>
      </c>
      <c r="C13" s="13">
        <v>879900154.41100001</v>
      </c>
      <c r="D13" s="13">
        <v>1097132083.14412</v>
      </c>
      <c r="E13" s="2"/>
      <c r="F13" s="8">
        <v>1184524929.5711401</v>
      </c>
      <c r="G13" s="4">
        <v>993585578.373492</v>
      </c>
      <c r="H13" s="4">
        <v>1035435187.87953</v>
      </c>
      <c r="I13" s="3">
        <v>1177461262.2915599</v>
      </c>
    </row>
    <row r="14" spans="1:9" x14ac:dyDescent="0.2">
      <c r="A14" s="121" t="s">
        <v>155</v>
      </c>
      <c r="B14" s="13">
        <v>99769779.779840603</v>
      </c>
      <c r="C14" s="13">
        <v>90896381.572080001</v>
      </c>
      <c r="D14" s="13">
        <v>84790731.0891269</v>
      </c>
      <c r="E14" s="2"/>
      <c r="F14" s="8">
        <v>92983950.267049104</v>
      </c>
      <c r="G14" s="4">
        <v>75813192.031746</v>
      </c>
      <c r="H14" s="4">
        <v>80027251.0703125</v>
      </c>
      <c r="I14" s="3">
        <v>90582314.088593706</v>
      </c>
    </row>
    <row r="15" spans="1:9" x14ac:dyDescent="0.2">
      <c r="A15" s="121" t="s">
        <v>156</v>
      </c>
      <c r="B15" s="13">
        <v>25355640.937410299</v>
      </c>
      <c r="C15" s="13">
        <v>20033425.25984</v>
      </c>
      <c r="D15" s="13">
        <v>30978111.737222198</v>
      </c>
      <c r="E15" s="2"/>
      <c r="F15" s="8">
        <v>27584546.194590099</v>
      </c>
      <c r="G15" s="4">
        <v>25823720.634603102</v>
      </c>
      <c r="H15" s="4">
        <v>24137620.71875</v>
      </c>
      <c r="I15" s="3">
        <v>46126948.655156203</v>
      </c>
    </row>
    <row r="16" spans="1:9" x14ac:dyDescent="0.2">
      <c r="A16" s="121" t="s">
        <v>157</v>
      </c>
      <c r="B16" s="13">
        <v>1850316988.7583599</v>
      </c>
      <c r="C16" s="13">
        <v>1824630043.2786801</v>
      </c>
      <c r="D16" s="13">
        <v>2215958459.95821</v>
      </c>
      <c r="E16" s="2"/>
      <c r="F16" s="8">
        <v>2414697223.4327798</v>
      </c>
      <c r="G16" s="4">
        <v>2000779257.1800001</v>
      </c>
      <c r="H16" s="4">
        <v>2111517823.43062</v>
      </c>
      <c r="I16" s="3">
        <v>2342793240.2838998</v>
      </c>
    </row>
    <row r="17" spans="1:9" x14ac:dyDescent="0.2">
      <c r="A17" s="121" t="s">
        <v>158</v>
      </c>
      <c r="B17" s="13">
        <v>1406288373.34884</v>
      </c>
      <c r="C17" s="13">
        <v>1462492094.9826801</v>
      </c>
      <c r="D17" s="13">
        <v>1766181463.50543</v>
      </c>
      <c r="E17" s="2"/>
      <c r="F17" s="8">
        <v>1920984608.4967201</v>
      </c>
      <c r="G17" s="4">
        <v>1629385834.1800001</v>
      </c>
      <c r="H17" s="4">
        <v>1715597920.94625</v>
      </c>
      <c r="I17" s="3">
        <v>1803876456.11203</v>
      </c>
    </row>
    <row r="18" spans="1:9" x14ac:dyDescent="0.2">
      <c r="A18" s="121" t="s">
        <v>159</v>
      </c>
      <c r="B18" s="13">
        <v>461087634.28286803</v>
      </c>
      <c r="C18" s="13">
        <v>367963189.5</v>
      </c>
      <c r="D18" s="13">
        <v>466630377.46864998</v>
      </c>
      <c r="E18" s="2"/>
      <c r="F18" s="8">
        <v>505662131.14918</v>
      </c>
      <c r="G18" s="4">
        <v>385827317.46031702</v>
      </c>
      <c r="H18" s="4">
        <v>406574634.71875</v>
      </c>
      <c r="I18" s="3">
        <v>569024492.1875</v>
      </c>
    </row>
    <row r="19" spans="1:9" x14ac:dyDescent="0.2">
      <c r="A19" s="121" t="s">
        <v>160</v>
      </c>
      <c r="B19" s="13">
        <v>8296622.06406374</v>
      </c>
      <c r="C19" s="13">
        <v>14208184.055840001</v>
      </c>
      <c r="D19" s="13">
        <v>14124730.7213492</v>
      </c>
      <c r="E19" s="2"/>
      <c r="F19" s="8">
        <v>15635029.9814754</v>
      </c>
      <c r="G19" s="4">
        <v>11389826.174285701</v>
      </c>
      <c r="H19" s="4">
        <v>13482888.484375</v>
      </c>
      <c r="I19" s="3">
        <v>16019240.639531201</v>
      </c>
    </row>
    <row r="20" spans="1:9" x14ac:dyDescent="0.2">
      <c r="A20" s="121" t="s">
        <v>200</v>
      </c>
      <c r="B20" s="13"/>
      <c r="C20" s="13"/>
      <c r="D20" s="13">
        <v>387757.63492063398</v>
      </c>
      <c r="E20" s="2"/>
      <c r="F20" s="8">
        <v>234655.73770491799</v>
      </c>
      <c r="G20" s="4">
        <v>485682.53968253901</v>
      </c>
      <c r="H20" s="4">
        <v>468734.375</v>
      </c>
      <c r="I20" s="3">
        <v>356311.3125</v>
      </c>
    </row>
    <row r="21" spans="1:9" x14ac:dyDescent="0.2">
      <c r="A21" s="121" t="s">
        <v>150</v>
      </c>
      <c r="B21" s="13">
        <v>24804068.0960159</v>
      </c>
      <c r="C21" s="13">
        <v>21614280.063999999</v>
      </c>
      <c r="D21" s="13">
        <v>24613573.601904701</v>
      </c>
      <c r="E21" s="2"/>
      <c r="F21" s="8">
        <v>28517467.049180299</v>
      </c>
      <c r="G21" s="4">
        <v>28292904.761904702</v>
      </c>
      <c r="H21" s="4">
        <v>20296129.109375</v>
      </c>
      <c r="I21" s="3">
        <v>21588278.041875001</v>
      </c>
    </row>
    <row r="22" spans="1:9" x14ac:dyDescent="0.2">
      <c r="A22" s="122" t="s">
        <v>137</v>
      </c>
      <c r="B22" s="13">
        <v>0</v>
      </c>
      <c r="C22" s="13">
        <v>144000</v>
      </c>
      <c r="D22" s="13">
        <v>1103174.6031746001</v>
      </c>
      <c r="E22" s="2"/>
      <c r="F22" s="8">
        <v>0</v>
      </c>
      <c r="G22" s="4">
        <v>4412698.4126984105</v>
      </c>
      <c r="H22" s="4">
        <v>0</v>
      </c>
      <c r="I22" s="3">
        <v>0</v>
      </c>
    </row>
    <row r="23" spans="1:9" x14ac:dyDescent="0.2">
      <c r="A23" s="122" t="s">
        <v>147</v>
      </c>
      <c r="B23" s="13">
        <v>5017203.1872509904</v>
      </c>
      <c r="C23" s="13">
        <v>2078400</v>
      </c>
      <c r="D23" s="13">
        <v>3287301.5873015798</v>
      </c>
      <c r="E23" s="2"/>
      <c r="F23" s="8">
        <v>3944262.29508196</v>
      </c>
      <c r="G23" s="4">
        <v>5174603.1746031698</v>
      </c>
      <c r="H23" s="4">
        <v>1596875</v>
      </c>
      <c r="I23" s="3">
        <v>2493750</v>
      </c>
    </row>
    <row r="24" spans="1:9" x14ac:dyDescent="0.2">
      <c r="A24" s="122" t="s">
        <v>148</v>
      </c>
      <c r="B24" s="13">
        <v>8242055.7768924301</v>
      </c>
      <c r="C24" s="13">
        <v>6411824</v>
      </c>
      <c r="D24" s="13">
        <v>5401730.1587301502</v>
      </c>
      <c r="E24" s="2"/>
      <c r="F24" s="8">
        <v>4686098.3606557297</v>
      </c>
      <c r="G24" s="4">
        <v>5341523.8095238004</v>
      </c>
      <c r="H24" s="4">
        <v>6794375</v>
      </c>
      <c r="I24" s="3">
        <v>4750437.5</v>
      </c>
    </row>
    <row r="25" spans="1:9" x14ac:dyDescent="0.2">
      <c r="A25" s="122" t="s">
        <v>149</v>
      </c>
      <c r="B25" s="13">
        <v>10502776.892430199</v>
      </c>
      <c r="C25" s="13">
        <v>11470628</v>
      </c>
      <c r="D25" s="13">
        <v>13540626.984126899</v>
      </c>
      <c r="E25" s="2"/>
      <c r="F25" s="8">
        <v>17973213.114753999</v>
      </c>
      <c r="G25" s="4">
        <v>12048746.031746</v>
      </c>
      <c r="H25" s="4">
        <v>11083906.25</v>
      </c>
      <c r="I25" s="3">
        <v>13241109.375</v>
      </c>
    </row>
    <row r="26" spans="1:9" x14ac:dyDescent="0.2">
      <c r="A26" s="122" t="s">
        <v>138</v>
      </c>
      <c r="B26" s="13">
        <v>554344.03984063701</v>
      </c>
      <c r="C26" s="13">
        <v>878688</v>
      </c>
      <c r="D26" s="13">
        <v>760246.73246031697</v>
      </c>
      <c r="E26" s="2"/>
      <c r="F26" s="8">
        <v>1222737.70491803</v>
      </c>
      <c r="G26" s="4">
        <v>826777.77777777705</v>
      </c>
      <c r="H26" s="4">
        <v>396671.875</v>
      </c>
      <c r="I26" s="3">
        <v>617518.38406249997</v>
      </c>
    </row>
    <row r="27" spans="1:9" x14ac:dyDescent="0.2">
      <c r="A27" s="122" t="s">
        <v>139</v>
      </c>
      <c r="B27" s="13">
        <v>487688.19960159302</v>
      </c>
      <c r="C27" s="13">
        <v>630740.06400000001</v>
      </c>
      <c r="D27" s="13">
        <v>520493.536111111</v>
      </c>
      <c r="E27" s="2"/>
      <c r="F27" s="8">
        <v>691155.57377049106</v>
      </c>
      <c r="G27" s="4">
        <v>488555.55555555498</v>
      </c>
      <c r="H27" s="4">
        <v>424300.984375</v>
      </c>
      <c r="I27" s="3">
        <v>485462.78281250002</v>
      </c>
    </row>
    <row r="28" spans="1:9" x14ac:dyDescent="0.2">
      <c r="A28" s="121" t="s">
        <v>165</v>
      </c>
      <c r="B28" s="13">
        <v>39132900.996015899</v>
      </c>
      <c r="C28" s="13">
        <v>55088701.200000003</v>
      </c>
      <c r="D28" s="13">
        <v>38707035.714285702</v>
      </c>
      <c r="E28" s="2"/>
      <c r="F28" s="8">
        <v>36993081.967213102</v>
      </c>
      <c r="G28" s="4">
        <v>35682126.984126903</v>
      </c>
      <c r="H28" s="4">
        <v>48857453.125</v>
      </c>
      <c r="I28" s="3">
        <v>33167875</v>
      </c>
    </row>
    <row r="29" spans="1:9" x14ac:dyDescent="0.2">
      <c r="A29" s="122" t="s">
        <v>137</v>
      </c>
      <c r="B29" s="13">
        <v>1227087.64940239</v>
      </c>
      <c r="C29" s="13">
        <v>6940032</v>
      </c>
      <c r="D29" s="13">
        <v>1565126.98412698</v>
      </c>
      <c r="E29" s="2"/>
      <c r="F29" s="8">
        <v>1000622.95081967</v>
      </c>
      <c r="G29" s="4">
        <v>2321111.1111111101</v>
      </c>
      <c r="H29" s="4">
        <v>1517875</v>
      </c>
      <c r="I29" s="3">
        <v>1406250</v>
      </c>
    </row>
    <row r="30" spans="1:9" x14ac:dyDescent="0.2">
      <c r="A30" s="122" t="s">
        <v>147</v>
      </c>
      <c r="B30" s="13">
        <v>5736717.1314741001</v>
      </c>
      <c r="C30" s="13">
        <v>7750624</v>
      </c>
      <c r="D30" s="13">
        <v>6327511.9047619002</v>
      </c>
      <c r="E30" s="2"/>
      <c r="F30" s="8">
        <v>5868819.6721311398</v>
      </c>
      <c r="G30" s="4">
        <v>5374158.7301587304</v>
      </c>
      <c r="H30" s="4">
        <v>9261078.125</v>
      </c>
      <c r="I30" s="3">
        <v>4769593.75</v>
      </c>
    </row>
    <row r="31" spans="1:9" x14ac:dyDescent="0.2">
      <c r="A31" s="122" t="s">
        <v>148</v>
      </c>
      <c r="B31" s="13">
        <v>10640187.250995999</v>
      </c>
      <c r="C31" s="13">
        <v>14087272</v>
      </c>
      <c r="D31" s="13">
        <v>11742781.7460317</v>
      </c>
      <c r="E31" s="2"/>
      <c r="F31" s="8">
        <v>9612081.9672131091</v>
      </c>
      <c r="G31" s="4">
        <v>11713301.5873015</v>
      </c>
      <c r="H31" s="4">
        <v>15147125</v>
      </c>
      <c r="I31" s="3">
        <v>10398281.25</v>
      </c>
    </row>
    <row r="32" spans="1:9" x14ac:dyDescent="0.2">
      <c r="A32" s="122" t="s">
        <v>149</v>
      </c>
      <c r="B32" s="13">
        <v>18021800.796812698</v>
      </c>
      <c r="C32" s="13">
        <v>22077387.800000001</v>
      </c>
      <c r="D32" s="13">
        <v>15734158.7301587</v>
      </c>
      <c r="E32" s="2"/>
      <c r="F32" s="8">
        <v>16384327.868852399</v>
      </c>
      <c r="G32" s="4">
        <v>13173873.015873</v>
      </c>
      <c r="H32" s="4">
        <v>19326812.5</v>
      </c>
      <c r="I32" s="3">
        <v>14042093.75</v>
      </c>
    </row>
    <row r="33" spans="1:9" x14ac:dyDescent="0.2">
      <c r="A33" s="122" t="s">
        <v>138</v>
      </c>
      <c r="B33" s="13">
        <v>3014306.7729083602</v>
      </c>
      <c r="C33" s="13">
        <v>3316566.4</v>
      </c>
      <c r="D33" s="13">
        <v>2850273.8095237999</v>
      </c>
      <c r="E33" s="2"/>
      <c r="F33" s="8">
        <v>3577524.5901639299</v>
      </c>
      <c r="G33" s="4">
        <v>2690523.8095237999</v>
      </c>
      <c r="H33" s="4">
        <v>3076562.5</v>
      </c>
      <c r="I33" s="3">
        <v>2088078.125</v>
      </c>
    </row>
    <row r="34" spans="1:9" x14ac:dyDescent="0.2">
      <c r="A34" s="122" t="s">
        <v>139</v>
      </c>
      <c r="B34" s="13">
        <v>492801.39442231</v>
      </c>
      <c r="C34" s="13">
        <v>916819</v>
      </c>
      <c r="D34" s="13">
        <v>487182.53968253901</v>
      </c>
      <c r="E34" s="2"/>
      <c r="F34" s="8">
        <v>549704.91803278599</v>
      </c>
      <c r="G34" s="4">
        <v>409158.73015873</v>
      </c>
      <c r="H34" s="4">
        <v>528000</v>
      </c>
      <c r="I34" s="3">
        <v>463578.125</v>
      </c>
    </row>
    <row r="35" spans="1:9" x14ac:dyDescent="0.2">
      <c r="A35" s="121" t="s">
        <v>166</v>
      </c>
      <c r="B35" s="13">
        <v>13236344.4948605</v>
      </c>
      <c r="C35" s="13">
        <v>12496212</v>
      </c>
      <c r="D35" s="13">
        <v>11043289.682539601</v>
      </c>
      <c r="E35" s="2"/>
      <c r="F35" s="8">
        <v>12921803.2786885</v>
      </c>
      <c r="G35" s="4">
        <v>11765158.7301587</v>
      </c>
      <c r="H35" s="4">
        <v>10011687.5</v>
      </c>
      <c r="I35" s="3">
        <v>9573843.75</v>
      </c>
    </row>
    <row r="36" spans="1:9" x14ac:dyDescent="0.2">
      <c r="A36" s="122" t="s">
        <v>137</v>
      </c>
      <c r="B36" s="13">
        <v>704314.74103585596</v>
      </c>
      <c r="C36" s="13">
        <v>1038000</v>
      </c>
      <c r="D36" s="13">
        <v>1126460.3174603099</v>
      </c>
      <c r="E36" s="2"/>
      <c r="F36" s="8">
        <v>875409.83606557304</v>
      </c>
      <c r="G36" s="4">
        <v>0</v>
      </c>
      <c r="H36" s="4">
        <v>3210437.5</v>
      </c>
      <c r="I36" s="3">
        <v>390625</v>
      </c>
    </row>
    <row r="37" spans="1:9" x14ac:dyDescent="0.2">
      <c r="A37" s="122" t="s">
        <v>147</v>
      </c>
      <c r="B37" s="13">
        <v>2500354.5816732999</v>
      </c>
      <c r="C37" s="13">
        <v>3205776</v>
      </c>
      <c r="D37" s="13">
        <v>1656055.5555555499</v>
      </c>
      <c r="E37" s="2"/>
      <c r="F37" s="8">
        <v>2048786.8852458999</v>
      </c>
      <c r="G37" s="4">
        <v>2563492.0634920602</v>
      </c>
      <c r="H37" s="4">
        <v>1157812.5</v>
      </c>
      <c r="I37" s="3">
        <v>886718.75</v>
      </c>
    </row>
    <row r="38" spans="1:9" x14ac:dyDescent="0.2">
      <c r="A38" s="122" t="s">
        <v>148</v>
      </c>
      <c r="B38" s="13">
        <v>2739422.3107569702</v>
      </c>
      <c r="C38" s="13">
        <v>3164656</v>
      </c>
      <c r="D38" s="13">
        <v>2671408.7301587299</v>
      </c>
      <c r="E38" s="2"/>
      <c r="F38" s="8">
        <v>2330639.3442622898</v>
      </c>
      <c r="G38" s="4">
        <v>2929365.07936507</v>
      </c>
      <c r="H38" s="4">
        <v>2525187.5</v>
      </c>
      <c r="I38" s="3">
        <v>2888500</v>
      </c>
    </row>
    <row r="39" spans="1:9" x14ac:dyDescent="0.2">
      <c r="A39" s="122" t="s">
        <v>149</v>
      </c>
      <c r="B39" s="13">
        <v>6634341.4701195201</v>
      </c>
      <c r="C39" s="13">
        <v>4522348</v>
      </c>
      <c r="D39" s="13">
        <v>5143369.0476190401</v>
      </c>
      <c r="E39" s="2"/>
      <c r="F39" s="8">
        <v>7153065.5737704895</v>
      </c>
      <c r="G39" s="4">
        <v>5615000</v>
      </c>
      <c r="H39" s="4">
        <v>2828640.625</v>
      </c>
      <c r="I39" s="3">
        <v>5078343.75</v>
      </c>
    </row>
    <row r="40" spans="1:9" x14ac:dyDescent="0.2">
      <c r="A40" s="122" t="s">
        <v>138</v>
      </c>
      <c r="B40" s="13">
        <v>627080.93147410301</v>
      </c>
      <c r="C40" s="13">
        <v>497160</v>
      </c>
      <c r="D40" s="13">
        <v>384174.60317460302</v>
      </c>
      <c r="E40" s="2"/>
      <c r="F40" s="8">
        <v>377557.37704917998</v>
      </c>
      <c r="G40" s="4">
        <v>591920.63492063398</v>
      </c>
      <c r="H40" s="4">
        <v>269687.5</v>
      </c>
      <c r="I40" s="3">
        <v>300468.75</v>
      </c>
    </row>
    <row r="41" spans="1:9" x14ac:dyDescent="0.2">
      <c r="A41" s="122" t="s">
        <v>139</v>
      </c>
      <c r="B41" s="13">
        <v>30830.459800796802</v>
      </c>
      <c r="C41" s="13">
        <v>68272</v>
      </c>
      <c r="D41" s="13">
        <v>61821.4285714285</v>
      </c>
      <c r="E41" s="2"/>
      <c r="F41" s="8">
        <v>136344.26229508099</v>
      </c>
      <c r="G41" s="4">
        <v>65380.952380952302</v>
      </c>
      <c r="H41" s="4">
        <v>19921.875</v>
      </c>
      <c r="I41" s="3">
        <v>29187.5</v>
      </c>
    </row>
    <row r="42" spans="1:9" x14ac:dyDescent="0.2">
      <c r="A42" s="121" t="s">
        <v>167</v>
      </c>
      <c r="B42" s="13">
        <v>36519633.621513903</v>
      </c>
      <c r="C42" s="13">
        <v>47049207.762440003</v>
      </c>
      <c r="D42" s="13">
        <v>33308471.263372999</v>
      </c>
      <c r="E42" s="2"/>
      <c r="F42" s="8">
        <v>55838364.731147498</v>
      </c>
      <c r="G42" s="4">
        <v>16004923.4895238</v>
      </c>
      <c r="H42" s="4">
        <v>26437804.6525</v>
      </c>
      <c r="I42" s="3">
        <v>35738513.002656199</v>
      </c>
    </row>
    <row r="43" spans="1:9" x14ac:dyDescent="0.2">
      <c r="A43" s="122" t="s">
        <v>137</v>
      </c>
      <c r="B43" s="13">
        <v>788314.74103585596</v>
      </c>
      <c r="C43" s="13">
        <v>3017588</v>
      </c>
      <c r="D43" s="13">
        <v>5315422.0634920597</v>
      </c>
      <c r="E43" s="2"/>
      <c r="F43" s="8">
        <v>6800344.2622950803</v>
      </c>
      <c r="G43" s="4">
        <v>793650.79365079303</v>
      </c>
      <c r="H43" s="4">
        <v>10998093.75</v>
      </c>
      <c r="I43" s="3">
        <v>2668552.5</v>
      </c>
    </row>
    <row r="44" spans="1:9" x14ac:dyDescent="0.2">
      <c r="A44" s="122" t="s">
        <v>147</v>
      </c>
      <c r="B44" s="13">
        <v>5321458.1673306702</v>
      </c>
      <c r="C44" s="13">
        <v>9443483.43224</v>
      </c>
      <c r="D44" s="13">
        <v>6649851.7817460299</v>
      </c>
      <c r="E44" s="2"/>
      <c r="F44" s="8">
        <v>9408540.9836065508</v>
      </c>
      <c r="G44" s="4">
        <v>2778000</v>
      </c>
      <c r="H44" s="4">
        <v>2902984.375</v>
      </c>
      <c r="I44" s="3">
        <v>11578697.640625</v>
      </c>
    </row>
    <row r="45" spans="1:9" x14ac:dyDescent="0.2">
      <c r="A45" s="122" t="s">
        <v>148</v>
      </c>
      <c r="B45" s="13">
        <v>9190569.7211155295</v>
      </c>
      <c r="C45" s="13">
        <v>11536132</v>
      </c>
      <c r="D45" s="13">
        <v>9445105.4675793592</v>
      </c>
      <c r="E45" s="2"/>
      <c r="F45" s="8">
        <v>19830852.459016301</v>
      </c>
      <c r="G45" s="4">
        <v>5242281.4734920599</v>
      </c>
      <c r="H45" s="4">
        <v>3601484.375</v>
      </c>
      <c r="I45" s="3">
        <v>9526966.328125</v>
      </c>
    </row>
    <row r="46" spans="1:9" x14ac:dyDescent="0.2">
      <c r="A46" s="122" t="s">
        <v>149</v>
      </c>
      <c r="B46" s="13">
        <v>18734601.1474103</v>
      </c>
      <c r="C46" s="13">
        <v>20997885.370560002</v>
      </c>
      <c r="D46" s="13">
        <v>10700096.324246</v>
      </c>
      <c r="E46" s="2"/>
      <c r="F46" s="8">
        <v>18272491.803278599</v>
      </c>
      <c r="G46" s="4">
        <v>6082849.4279364999</v>
      </c>
      <c r="H46" s="4">
        <v>8008263.1954687499</v>
      </c>
      <c r="I46" s="3">
        <v>10719592.425625</v>
      </c>
    </row>
    <row r="47" spans="1:9" x14ac:dyDescent="0.2">
      <c r="A47" s="122" t="s">
        <v>138</v>
      </c>
      <c r="B47" s="13">
        <v>2279783.7968127402</v>
      </c>
      <c r="C47" s="13">
        <v>1887234.53688</v>
      </c>
      <c r="D47" s="13">
        <v>1119090.49781746</v>
      </c>
      <c r="E47" s="2"/>
      <c r="F47" s="8">
        <v>1414918.0327868799</v>
      </c>
      <c r="G47" s="4">
        <v>1051030.6833333301</v>
      </c>
      <c r="H47" s="4">
        <v>862835.48250000004</v>
      </c>
      <c r="I47" s="3">
        <v>1160381.2737499999</v>
      </c>
    </row>
    <row r="48" spans="1:9" x14ac:dyDescent="0.2">
      <c r="A48" s="122" t="s">
        <v>139</v>
      </c>
      <c r="B48" s="13">
        <v>204906.04780876401</v>
      </c>
      <c r="C48" s="13">
        <v>166884.42275999999</v>
      </c>
      <c r="D48" s="13">
        <v>78905.128492063406</v>
      </c>
      <c r="E48" s="2"/>
      <c r="F48" s="8">
        <v>111217.19016393401</v>
      </c>
      <c r="G48" s="4">
        <v>57111.111111111102</v>
      </c>
      <c r="H48" s="4">
        <v>64143.474531250002</v>
      </c>
      <c r="I48" s="3">
        <v>84322.834531250002</v>
      </c>
    </row>
    <row r="49" spans="1:10" x14ac:dyDescent="0.2">
      <c r="A49" s="121" t="s">
        <v>168</v>
      </c>
      <c r="B49" s="13">
        <v>0</v>
      </c>
      <c r="C49" s="13">
        <v>0</v>
      </c>
      <c r="D49" s="13">
        <v>0</v>
      </c>
      <c r="E49" s="2"/>
      <c r="F49" s="8">
        <v>0</v>
      </c>
      <c r="G49" s="4">
        <v>0</v>
      </c>
      <c r="H49" s="4">
        <v>0</v>
      </c>
      <c r="I49" s="3">
        <v>0</v>
      </c>
    </row>
    <row r="50" spans="1:10" x14ac:dyDescent="0.2">
      <c r="A50" s="122" t="s">
        <v>137</v>
      </c>
      <c r="B50" s="13">
        <v>0</v>
      </c>
      <c r="C50" s="13">
        <v>0</v>
      </c>
      <c r="D50" s="13">
        <v>0</v>
      </c>
      <c r="E50" s="2"/>
      <c r="F50" s="8">
        <v>0</v>
      </c>
      <c r="G50" s="4">
        <v>0</v>
      </c>
      <c r="H50" s="4">
        <v>0</v>
      </c>
      <c r="I50" s="3">
        <v>0</v>
      </c>
    </row>
    <row r="51" spans="1:10" x14ac:dyDescent="0.2">
      <c r="A51" s="122" t="s">
        <v>147</v>
      </c>
      <c r="B51" s="13">
        <v>0</v>
      </c>
      <c r="C51" s="13">
        <v>0</v>
      </c>
      <c r="D51" s="13">
        <v>0</v>
      </c>
      <c r="E51" s="2"/>
      <c r="F51" s="8">
        <v>0</v>
      </c>
      <c r="G51" s="4">
        <v>0</v>
      </c>
      <c r="H51" s="4">
        <v>0</v>
      </c>
      <c r="I51" s="3">
        <v>0</v>
      </c>
    </row>
    <row r="52" spans="1:10" x14ac:dyDescent="0.2">
      <c r="A52" s="122" t="s">
        <v>148</v>
      </c>
      <c r="B52" s="13">
        <v>0</v>
      </c>
      <c r="C52" s="13">
        <v>0</v>
      </c>
      <c r="D52" s="13">
        <v>0</v>
      </c>
      <c r="E52" s="2"/>
      <c r="F52" s="8">
        <v>0</v>
      </c>
      <c r="G52" s="4">
        <v>0</v>
      </c>
      <c r="H52" s="4">
        <v>0</v>
      </c>
      <c r="I52" s="3">
        <v>0</v>
      </c>
    </row>
    <row r="53" spans="1:10" x14ac:dyDescent="0.2">
      <c r="A53" s="122" t="s">
        <v>149</v>
      </c>
      <c r="B53" s="13">
        <v>0</v>
      </c>
      <c r="C53" s="13">
        <v>0</v>
      </c>
      <c r="D53" s="13">
        <v>0</v>
      </c>
      <c r="E53" s="2"/>
      <c r="F53" s="8">
        <v>0</v>
      </c>
      <c r="G53" s="4">
        <v>0</v>
      </c>
      <c r="H53" s="4">
        <v>0</v>
      </c>
      <c r="I53" s="3">
        <v>0</v>
      </c>
    </row>
    <row r="54" spans="1:10" x14ac:dyDescent="0.2">
      <c r="A54" s="122" t="s">
        <v>138</v>
      </c>
      <c r="B54" s="13">
        <v>0</v>
      </c>
      <c r="C54" s="13">
        <v>0</v>
      </c>
      <c r="D54" s="13">
        <v>0</v>
      </c>
      <c r="E54" s="2"/>
      <c r="F54" s="8">
        <v>0</v>
      </c>
      <c r="G54" s="4">
        <v>0</v>
      </c>
      <c r="H54" s="4">
        <v>0</v>
      </c>
      <c r="I54" s="3">
        <v>0</v>
      </c>
    </row>
    <row r="55" spans="1:10" x14ac:dyDescent="0.2">
      <c r="A55" s="122" t="s">
        <v>139</v>
      </c>
      <c r="B55" s="141">
        <v>0</v>
      </c>
      <c r="C55" s="141">
        <v>0</v>
      </c>
      <c r="D55" s="141">
        <v>0</v>
      </c>
      <c r="E55" s="2"/>
      <c r="F55" s="142">
        <v>0</v>
      </c>
      <c r="G55" s="143">
        <v>0</v>
      </c>
      <c r="H55" s="143">
        <v>0</v>
      </c>
      <c r="I55" s="144">
        <v>0</v>
      </c>
      <c r="J55" s="145"/>
    </row>
    <row r="56" spans="1:10" x14ac:dyDescent="0.2">
      <c r="A56" s="121" t="s">
        <v>169</v>
      </c>
      <c r="B56" s="141">
        <v>4912254.9800796797</v>
      </c>
      <c r="C56" s="141">
        <v>0</v>
      </c>
      <c r="D56" s="141">
        <v>0</v>
      </c>
      <c r="E56" s="2"/>
      <c r="F56" s="142">
        <v>0</v>
      </c>
      <c r="G56" s="143">
        <v>0</v>
      </c>
      <c r="H56" s="143">
        <v>0</v>
      </c>
      <c r="I56" s="144">
        <v>0</v>
      </c>
      <c r="J56" s="145"/>
    </row>
    <row r="57" spans="1:10" x14ac:dyDescent="0.2">
      <c r="A57" s="122" t="s">
        <v>137</v>
      </c>
      <c r="B57" s="141">
        <v>1712366.53386454</v>
      </c>
      <c r="C57" s="141">
        <v>0</v>
      </c>
      <c r="D57" s="141">
        <v>0</v>
      </c>
      <c r="E57" s="2"/>
      <c r="F57" s="142">
        <v>0</v>
      </c>
      <c r="G57" s="143">
        <v>0</v>
      </c>
      <c r="H57" s="143">
        <v>0</v>
      </c>
      <c r="I57" s="144">
        <v>0</v>
      </c>
      <c r="J57" s="145"/>
    </row>
    <row r="58" spans="1:10" x14ac:dyDescent="0.2">
      <c r="A58" s="122" t="s">
        <v>147</v>
      </c>
      <c r="B58" s="141">
        <v>48573.705179282799</v>
      </c>
      <c r="C58" s="141">
        <v>0</v>
      </c>
      <c r="D58" s="141">
        <v>0</v>
      </c>
      <c r="E58" s="2"/>
      <c r="F58" s="142">
        <v>0</v>
      </c>
      <c r="G58" s="143">
        <v>0</v>
      </c>
      <c r="H58" s="143">
        <v>0</v>
      </c>
      <c r="I58" s="144">
        <v>0</v>
      </c>
      <c r="J58" s="145"/>
    </row>
    <row r="59" spans="1:10" x14ac:dyDescent="0.2">
      <c r="A59" s="122" t="s">
        <v>148</v>
      </c>
      <c r="B59" s="141">
        <v>472131.474103585</v>
      </c>
      <c r="C59" s="141">
        <v>0</v>
      </c>
      <c r="D59" s="141">
        <v>0</v>
      </c>
      <c r="E59" s="2"/>
      <c r="F59" s="142">
        <v>0</v>
      </c>
      <c r="G59" s="143">
        <v>0</v>
      </c>
      <c r="H59" s="143">
        <v>0</v>
      </c>
      <c r="I59" s="144">
        <v>0</v>
      </c>
      <c r="J59" s="145"/>
    </row>
    <row r="60" spans="1:10" x14ac:dyDescent="0.2">
      <c r="A60" s="122" t="s">
        <v>149</v>
      </c>
      <c r="B60" s="141">
        <v>2400163.3466135398</v>
      </c>
      <c r="C60" s="141">
        <v>0</v>
      </c>
      <c r="D60" s="141">
        <v>0</v>
      </c>
      <c r="E60" s="2"/>
      <c r="F60" s="142">
        <v>0</v>
      </c>
      <c r="G60" s="143">
        <v>0</v>
      </c>
      <c r="H60" s="143">
        <v>0</v>
      </c>
      <c r="I60" s="144">
        <v>0</v>
      </c>
      <c r="J60" s="145"/>
    </row>
    <row r="61" spans="1:10" x14ac:dyDescent="0.2">
      <c r="A61" s="122" t="s">
        <v>138</v>
      </c>
      <c r="B61" s="141">
        <v>267549.80079681199</v>
      </c>
      <c r="C61" s="141">
        <v>0</v>
      </c>
      <c r="D61" s="141">
        <v>0</v>
      </c>
      <c r="E61" s="2"/>
      <c r="F61" s="142">
        <v>0</v>
      </c>
      <c r="G61" s="143">
        <v>0</v>
      </c>
      <c r="H61" s="143">
        <v>0</v>
      </c>
      <c r="I61" s="144">
        <v>0</v>
      </c>
      <c r="J61" s="145"/>
    </row>
    <row r="62" spans="1:10" x14ac:dyDescent="0.2">
      <c r="A62" s="122" t="s">
        <v>139</v>
      </c>
      <c r="B62" s="141">
        <v>11470.1195219123</v>
      </c>
      <c r="C62" s="141">
        <v>0</v>
      </c>
      <c r="D62" s="141">
        <v>0</v>
      </c>
      <c r="E62" s="2"/>
      <c r="F62" s="142">
        <v>0</v>
      </c>
      <c r="G62" s="143">
        <v>0</v>
      </c>
      <c r="H62" s="143">
        <v>0</v>
      </c>
      <c r="I62" s="144">
        <v>0</v>
      </c>
      <c r="J62" s="145"/>
    </row>
    <row r="63" spans="1:10" x14ac:dyDescent="0.2">
      <c r="A63" s="121" t="s">
        <v>170</v>
      </c>
      <c r="B63" s="141">
        <v>0</v>
      </c>
      <c r="C63" s="141">
        <v>1455280</v>
      </c>
      <c r="D63" s="141">
        <v>0</v>
      </c>
      <c r="E63" s="2"/>
      <c r="F63" s="142">
        <v>0</v>
      </c>
      <c r="G63" s="143">
        <v>0</v>
      </c>
      <c r="H63" s="143">
        <v>0</v>
      </c>
      <c r="I63" s="144">
        <v>0</v>
      </c>
      <c r="J63" s="145"/>
    </row>
    <row r="64" spans="1:10" x14ac:dyDescent="0.2">
      <c r="A64" s="122" t="s">
        <v>137</v>
      </c>
      <c r="B64" s="141">
        <v>0</v>
      </c>
      <c r="C64" s="141">
        <v>100040</v>
      </c>
      <c r="D64" s="141">
        <v>0</v>
      </c>
      <c r="E64" s="2"/>
      <c r="F64" s="142">
        <v>0</v>
      </c>
      <c r="G64" s="143">
        <v>0</v>
      </c>
      <c r="H64" s="143">
        <v>0</v>
      </c>
      <c r="I64" s="144">
        <v>0</v>
      </c>
      <c r="J64" s="145"/>
    </row>
    <row r="65" spans="1:10" x14ac:dyDescent="0.2">
      <c r="A65" s="122" t="s">
        <v>147</v>
      </c>
      <c r="B65" s="141">
        <v>0</v>
      </c>
      <c r="C65" s="141">
        <v>661832</v>
      </c>
      <c r="D65" s="141">
        <v>0</v>
      </c>
      <c r="E65" s="2"/>
      <c r="F65" s="142">
        <v>0</v>
      </c>
      <c r="G65" s="143">
        <v>0</v>
      </c>
      <c r="H65" s="143">
        <v>0</v>
      </c>
      <c r="I65" s="144">
        <v>0</v>
      </c>
      <c r="J65" s="145"/>
    </row>
    <row r="66" spans="1:10" x14ac:dyDescent="0.2">
      <c r="A66" s="122" t="s">
        <v>148</v>
      </c>
      <c r="B66" s="141">
        <v>0</v>
      </c>
      <c r="C66" s="141">
        <v>298088</v>
      </c>
      <c r="D66" s="141">
        <v>0</v>
      </c>
      <c r="E66" s="2"/>
      <c r="F66" s="142">
        <v>0</v>
      </c>
      <c r="G66" s="143">
        <v>0</v>
      </c>
      <c r="H66" s="143">
        <v>0</v>
      </c>
      <c r="I66" s="144">
        <v>0</v>
      </c>
      <c r="J66" s="145"/>
    </row>
    <row r="67" spans="1:10" x14ac:dyDescent="0.2">
      <c r="A67" s="122" t="s">
        <v>149</v>
      </c>
      <c r="B67" s="141">
        <v>0</v>
      </c>
      <c r="C67" s="141">
        <v>384120</v>
      </c>
      <c r="D67" s="141">
        <v>0</v>
      </c>
      <c r="E67" s="2"/>
      <c r="F67" s="142">
        <v>0</v>
      </c>
      <c r="G67" s="143">
        <v>0</v>
      </c>
      <c r="H67" s="143">
        <v>0</v>
      </c>
      <c r="I67" s="144">
        <v>0</v>
      </c>
      <c r="J67" s="145"/>
    </row>
    <row r="68" spans="1:10" x14ac:dyDescent="0.2">
      <c r="A68" s="122" t="s">
        <v>138</v>
      </c>
      <c r="B68" s="141">
        <v>0</v>
      </c>
      <c r="C68" s="141">
        <v>11200</v>
      </c>
      <c r="D68" s="141">
        <v>0</v>
      </c>
      <c r="E68" s="2"/>
      <c r="F68" s="142">
        <v>0</v>
      </c>
      <c r="G68" s="143">
        <v>0</v>
      </c>
      <c r="H68" s="143">
        <v>0</v>
      </c>
      <c r="I68" s="144">
        <v>0</v>
      </c>
      <c r="J68" s="145"/>
    </row>
    <row r="69" spans="1:10" x14ac:dyDescent="0.2">
      <c r="A69" s="122" t="s">
        <v>139</v>
      </c>
      <c r="B69" s="141">
        <v>0</v>
      </c>
      <c r="C69" s="141">
        <v>0</v>
      </c>
      <c r="D69" s="141">
        <v>0</v>
      </c>
      <c r="E69" s="2"/>
      <c r="F69" s="142">
        <v>0</v>
      </c>
      <c r="G69" s="143">
        <v>0</v>
      </c>
      <c r="H69" s="143">
        <v>0</v>
      </c>
      <c r="I69" s="144">
        <v>0</v>
      </c>
      <c r="J69" s="145"/>
    </row>
    <row r="70" spans="1:10" x14ac:dyDescent="0.2">
      <c r="A70" s="121" t="s">
        <v>171</v>
      </c>
      <c r="B70" s="13">
        <v>1781871495.6033001</v>
      </c>
      <c r="C70" s="13">
        <v>1728574067.5760801</v>
      </c>
      <c r="D70" s="13">
        <v>2163877775.0352302</v>
      </c>
      <c r="E70" s="2"/>
      <c r="F70" s="8">
        <v>2336528519.6503201</v>
      </c>
      <c r="G70" s="4">
        <v>1963150768.61079</v>
      </c>
      <c r="H70" s="4">
        <v>2050348498.87187</v>
      </c>
      <c r="I70" s="3">
        <v>2310439957.1863999</v>
      </c>
    </row>
    <row r="71" spans="1:10" x14ac:dyDescent="0.2">
      <c r="A71" s="122" t="s">
        <v>137</v>
      </c>
      <c r="B71" s="13">
        <v>131091871.613745</v>
      </c>
      <c r="C71" s="13">
        <v>155578692</v>
      </c>
      <c r="D71" s="13">
        <v>231296244.226587</v>
      </c>
      <c r="E71" s="2"/>
      <c r="F71" s="8">
        <v>268104363.575409</v>
      </c>
      <c r="G71" s="4">
        <v>189201720.11111099</v>
      </c>
      <c r="H71" s="4">
        <v>198112437.5</v>
      </c>
      <c r="I71" s="3">
        <v>270834109.375</v>
      </c>
    </row>
    <row r="72" spans="1:10" x14ac:dyDescent="0.2">
      <c r="A72" s="122" t="s">
        <v>147</v>
      </c>
      <c r="B72" s="13">
        <v>299356603.499282</v>
      </c>
      <c r="C72" s="13">
        <v>267597158.62400001</v>
      </c>
      <c r="D72" s="13">
        <v>401334462.003968</v>
      </c>
      <c r="E72" s="2"/>
      <c r="F72" s="8">
        <v>420618885.24590099</v>
      </c>
      <c r="G72" s="4">
        <v>352548053.28571397</v>
      </c>
      <c r="H72" s="4">
        <v>388618753.65625</v>
      </c>
      <c r="I72" s="3">
        <v>443693825.53125</v>
      </c>
    </row>
    <row r="73" spans="1:10" x14ac:dyDescent="0.2">
      <c r="A73" s="122" t="s">
        <v>148</v>
      </c>
      <c r="B73" s="13">
        <v>432160871.36924303</v>
      </c>
      <c r="C73" s="13">
        <v>413551221.03200001</v>
      </c>
      <c r="D73" s="13">
        <v>557028646.00575304</v>
      </c>
      <c r="E73" s="2"/>
      <c r="F73" s="8">
        <v>584676320.89262199</v>
      </c>
      <c r="G73" s="4">
        <v>510500646.20634902</v>
      </c>
      <c r="H73" s="4">
        <v>540315851.6875</v>
      </c>
      <c r="I73" s="3">
        <v>593190750</v>
      </c>
    </row>
    <row r="74" spans="1:10" x14ac:dyDescent="0.2">
      <c r="A74" s="122" t="s">
        <v>149</v>
      </c>
      <c r="B74" s="13">
        <v>831948774.75278795</v>
      </c>
      <c r="C74" s="13">
        <v>811920293.80876005</v>
      </c>
      <c r="D74" s="13">
        <v>889126034.90757895</v>
      </c>
      <c r="E74" s="2"/>
      <c r="F74" s="8">
        <v>968540485.61000001</v>
      </c>
      <c r="G74" s="4">
        <v>831731222.37618995</v>
      </c>
      <c r="H74" s="4">
        <v>844757118.26250005</v>
      </c>
      <c r="I74" s="3">
        <v>914301071.8125</v>
      </c>
    </row>
    <row r="75" spans="1:10" x14ac:dyDescent="0.2">
      <c r="A75" s="122" t="s">
        <v>138</v>
      </c>
      <c r="B75" s="13">
        <v>80127153.690318704</v>
      </c>
      <c r="C75" s="13">
        <v>72419709.908120006</v>
      </c>
      <c r="D75" s="13">
        <v>77126690.935000002</v>
      </c>
      <c r="E75" s="2"/>
      <c r="F75" s="8">
        <v>84824459.736229494</v>
      </c>
      <c r="G75" s="4">
        <v>71524415.964761898</v>
      </c>
      <c r="H75" s="4">
        <v>70793144.546875</v>
      </c>
      <c r="I75" s="3">
        <v>81638040.858281195</v>
      </c>
    </row>
    <row r="76" spans="1:10" ht="13.5" thickBot="1" x14ac:dyDescent="0.25">
      <c r="A76" s="122" t="s">
        <v>139</v>
      </c>
      <c r="B76" s="132">
        <v>7186220.6779282801</v>
      </c>
      <c r="C76" s="132">
        <v>7506992.2032000003</v>
      </c>
      <c r="D76" s="132">
        <v>7965696.9563491996</v>
      </c>
      <c r="E76" s="2"/>
      <c r="F76" s="132">
        <v>9764004.5901639294</v>
      </c>
      <c r="G76" s="6">
        <v>7644710.6666666605</v>
      </c>
      <c r="H76" s="7">
        <v>7751193.21875</v>
      </c>
      <c r="I76" s="5">
        <v>6782159.609375</v>
      </c>
    </row>
    <row r="77" spans="1:10" ht="13.5" thickTop="1" x14ac:dyDescent="0.2">
      <c r="A77" s="8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showGridLines="0" zoomScaleNormal="100" zoomScaleSheetLayoutView="125" workbookViewId="0">
      <selection activeCell="H4" sqref="H4"/>
    </sheetView>
  </sheetViews>
  <sheetFormatPr defaultColWidth="8.85546875" defaultRowHeight="12.75" x14ac:dyDescent="0.2"/>
  <cols>
    <col min="1" max="1" width="26.140625" customWidth="1"/>
    <col min="2" max="10" width="8.7109375" customWidth="1"/>
  </cols>
  <sheetData>
    <row r="1" spans="1:69" ht="24" customHeight="1" thickBot="1" x14ac:dyDescent="0.25">
      <c r="A1" s="164" t="s">
        <v>99</v>
      </c>
      <c r="B1" s="175"/>
      <c r="C1" s="175"/>
      <c r="D1" s="175"/>
      <c r="E1" s="175"/>
      <c r="F1" s="175"/>
      <c r="G1" s="175"/>
      <c r="H1" s="175"/>
      <c r="I1" s="175"/>
      <c r="J1" s="175"/>
    </row>
    <row r="2" spans="1:69" s="17" customFormat="1" ht="13.5" thickTop="1" x14ac:dyDescent="0.2">
      <c r="A2" s="138"/>
      <c r="B2" s="172">
        <v>2022</v>
      </c>
      <c r="C2" s="173"/>
      <c r="D2" s="174"/>
      <c r="E2" s="172">
        <v>2023</v>
      </c>
      <c r="F2" s="173"/>
      <c r="G2" s="174"/>
      <c r="H2" s="172">
        <v>2024</v>
      </c>
      <c r="I2" s="173"/>
      <c r="J2" s="174"/>
    </row>
    <row r="3" spans="1:69" s="17" customFormat="1" x14ac:dyDescent="0.2">
      <c r="A3" s="138"/>
      <c r="B3" s="20" t="s">
        <v>2</v>
      </c>
      <c r="C3" s="18" t="s">
        <v>3</v>
      </c>
      <c r="D3" s="19" t="s">
        <v>4</v>
      </c>
      <c r="E3" s="20" t="s">
        <v>2</v>
      </c>
      <c r="F3" s="18" t="s">
        <v>3</v>
      </c>
      <c r="G3" s="19" t="s">
        <v>4</v>
      </c>
      <c r="H3" s="20" t="s">
        <v>2</v>
      </c>
      <c r="I3" s="18" t="s">
        <v>3</v>
      </c>
      <c r="J3" s="19" t="s">
        <v>4</v>
      </c>
    </row>
    <row r="4" spans="1:69" ht="13.5" customHeight="1" x14ac:dyDescent="0.2">
      <c r="A4" s="57" t="s">
        <v>137</v>
      </c>
      <c r="B4" s="23">
        <v>10147</v>
      </c>
      <c r="C4" s="21">
        <v>-1177</v>
      </c>
      <c r="D4" s="22">
        <v>0.79212292476156798</v>
      </c>
      <c r="E4" s="23">
        <v>11293</v>
      </c>
      <c r="F4" s="21">
        <v>-1597</v>
      </c>
      <c r="G4" s="22">
        <v>0.75221101629169795</v>
      </c>
      <c r="H4" s="23">
        <v>15084</v>
      </c>
      <c r="I4" s="21">
        <v>-1596</v>
      </c>
      <c r="J4" s="22">
        <v>0.80863309352517898</v>
      </c>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row>
    <row r="5" spans="1:69" ht="13.5" customHeight="1" x14ac:dyDescent="0.2">
      <c r="A5" s="57" t="s">
        <v>147</v>
      </c>
      <c r="B5" s="23">
        <v>85916</v>
      </c>
      <c r="C5" s="21">
        <v>-4520</v>
      </c>
      <c r="D5" s="22">
        <v>0.90003980715644205</v>
      </c>
      <c r="E5" s="23">
        <v>92420</v>
      </c>
      <c r="F5" s="21">
        <v>-8412</v>
      </c>
      <c r="G5" s="22">
        <v>0.83314820691843805</v>
      </c>
      <c r="H5" s="23">
        <v>109345</v>
      </c>
      <c r="I5" s="21">
        <v>-7505</v>
      </c>
      <c r="J5" s="22">
        <v>0.87154471544715395</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row>
    <row r="6" spans="1:69" ht="13.5" customHeight="1" x14ac:dyDescent="0.2">
      <c r="A6" s="57" t="s">
        <v>148</v>
      </c>
      <c r="B6" s="23">
        <v>150869</v>
      </c>
      <c r="C6" s="21">
        <v>-3521</v>
      </c>
      <c r="D6" s="22">
        <v>0.95438823758015401</v>
      </c>
      <c r="E6" s="23">
        <v>165998</v>
      </c>
      <c r="F6" s="21">
        <v>-7738</v>
      </c>
      <c r="G6" s="22">
        <v>0.910922318920661</v>
      </c>
      <c r="H6" s="23">
        <v>189167</v>
      </c>
      <c r="I6" s="21">
        <v>-8593</v>
      </c>
      <c r="J6" s="22">
        <v>0.91309668284789602</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row>
    <row r="7" spans="1:69" ht="13.5" customHeight="1" x14ac:dyDescent="0.2">
      <c r="A7" s="57" t="s">
        <v>149</v>
      </c>
      <c r="B7" s="23">
        <v>580176</v>
      </c>
      <c r="C7" s="21">
        <v>11222</v>
      </c>
      <c r="D7" s="22">
        <v>1.03944782882271</v>
      </c>
      <c r="E7" s="23">
        <v>654329</v>
      </c>
      <c r="F7" s="21">
        <v>27911</v>
      </c>
      <c r="G7" s="22">
        <v>1.08911302037936</v>
      </c>
      <c r="H7" s="23">
        <v>770854</v>
      </c>
      <c r="I7" s="21">
        <v>17014</v>
      </c>
      <c r="J7" s="22">
        <v>1.0451395521596001</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row>
    <row r="8" spans="1:69" ht="13.5" customHeight="1" x14ac:dyDescent="0.2">
      <c r="A8" s="57" t="s">
        <v>138</v>
      </c>
      <c r="B8" s="23">
        <v>1891408</v>
      </c>
      <c r="C8" s="21">
        <v>303900</v>
      </c>
      <c r="D8" s="22">
        <v>1.3828642123378201</v>
      </c>
      <c r="E8" s="23">
        <v>2328505</v>
      </c>
      <c r="F8" s="21">
        <v>489281</v>
      </c>
      <c r="G8" s="22">
        <v>1.53205156087567</v>
      </c>
      <c r="H8" s="23">
        <v>2750831</v>
      </c>
      <c r="I8" s="21">
        <v>474807</v>
      </c>
      <c r="J8" s="22">
        <v>1.4172249501762699</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row>
    <row r="9" spans="1:69" ht="13.5" customHeight="1" x14ac:dyDescent="0.2">
      <c r="A9" s="57" t="s">
        <v>139</v>
      </c>
      <c r="B9" s="23">
        <v>6619082</v>
      </c>
      <c r="C9" s="21">
        <v>1867164</v>
      </c>
      <c r="D9" s="22">
        <v>1.78585699500706</v>
      </c>
      <c r="E9" s="23">
        <v>8735807</v>
      </c>
      <c r="F9" s="21">
        <v>2873895</v>
      </c>
      <c r="G9" s="22">
        <v>1.98053160811694</v>
      </c>
      <c r="H9" s="23">
        <v>10901949</v>
      </c>
      <c r="I9" s="21">
        <v>3208433</v>
      </c>
      <c r="J9" s="22">
        <v>1.83406156560927</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row>
    <row r="10" spans="1:69" ht="13.5" customHeight="1" x14ac:dyDescent="0.2">
      <c r="A10" s="57" t="s">
        <v>172</v>
      </c>
      <c r="B10" s="23">
        <v>617074</v>
      </c>
      <c r="C10" s="21">
        <v>243802</v>
      </c>
      <c r="D10" s="22">
        <v>2.30629674875158</v>
      </c>
      <c r="E10" s="23">
        <v>697324</v>
      </c>
      <c r="F10" s="21">
        <v>125152</v>
      </c>
      <c r="G10" s="22">
        <v>1.43746286081807</v>
      </c>
      <c r="H10" s="23">
        <v>769474</v>
      </c>
      <c r="I10" s="21">
        <v>53676</v>
      </c>
      <c r="J10" s="22">
        <v>1.14997527235337</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row>
    <row r="11" spans="1:69" ht="13.5" customHeight="1" x14ac:dyDescent="0.2">
      <c r="A11" s="96" t="s">
        <v>161</v>
      </c>
      <c r="B11" s="23">
        <v>4176</v>
      </c>
      <c r="C11" s="21">
        <v>1714</v>
      </c>
      <c r="D11" s="22">
        <v>2.3923639317627901</v>
      </c>
      <c r="E11" s="23">
        <v>5163</v>
      </c>
      <c r="F11" s="21">
        <v>1933</v>
      </c>
      <c r="G11" s="22">
        <v>2.1969040247677998</v>
      </c>
      <c r="H11" s="23">
        <v>7993</v>
      </c>
      <c r="I11" s="21">
        <v>2635</v>
      </c>
      <c r="J11" s="22">
        <v>1.98357596117954</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row>
    <row r="12" spans="1:69" ht="13.5" customHeight="1" x14ac:dyDescent="0.2">
      <c r="A12" s="118" t="s">
        <v>137</v>
      </c>
      <c r="B12" s="23">
        <v>23</v>
      </c>
      <c r="C12" s="21">
        <v>-3</v>
      </c>
      <c r="D12" s="22">
        <v>0.76923076923076905</v>
      </c>
      <c r="E12" s="23">
        <v>13</v>
      </c>
      <c r="F12" s="21">
        <v>-1</v>
      </c>
      <c r="G12" s="22">
        <v>0.85714285714285698</v>
      </c>
      <c r="H12" s="23">
        <v>29</v>
      </c>
      <c r="I12" s="21">
        <v>1</v>
      </c>
      <c r="J12" s="22">
        <v>1.0714285714285701</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row>
    <row r="13" spans="1:69" ht="13.5" customHeight="1" x14ac:dyDescent="0.2">
      <c r="A13" s="118" t="s">
        <v>147</v>
      </c>
      <c r="B13" s="23">
        <v>44</v>
      </c>
      <c r="C13" s="21">
        <v>-2</v>
      </c>
      <c r="D13" s="22">
        <v>0.91304347826086896</v>
      </c>
      <c r="E13" s="23">
        <v>33</v>
      </c>
      <c r="F13" s="21">
        <v>-1</v>
      </c>
      <c r="G13" s="22">
        <v>0.94117647058823495</v>
      </c>
      <c r="H13" s="23">
        <v>49</v>
      </c>
      <c r="I13" s="21">
        <v>5</v>
      </c>
      <c r="J13" s="22">
        <v>1.22727272727272</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row>
    <row r="14" spans="1:69" ht="13.5" customHeight="1" x14ac:dyDescent="0.2">
      <c r="A14" s="118" t="s">
        <v>148</v>
      </c>
      <c r="B14" s="23">
        <v>53</v>
      </c>
      <c r="C14" s="21">
        <v>1</v>
      </c>
      <c r="D14" s="22">
        <v>1.0384615384615301</v>
      </c>
      <c r="E14" s="23">
        <v>50</v>
      </c>
      <c r="F14" s="21">
        <v>4</v>
      </c>
      <c r="G14" s="22">
        <v>1.1739130434782601</v>
      </c>
      <c r="H14" s="23">
        <v>82</v>
      </c>
      <c r="I14" s="21">
        <v>10</v>
      </c>
      <c r="J14" s="22">
        <v>1.2777777777777699</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row>
    <row r="15" spans="1:69" ht="13.5" customHeight="1" x14ac:dyDescent="0.2">
      <c r="A15" s="118" t="s">
        <v>149</v>
      </c>
      <c r="B15" s="23">
        <v>242</v>
      </c>
      <c r="C15" s="21">
        <v>30</v>
      </c>
      <c r="D15" s="22">
        <v>1.28301886792452</v>
      </c>
      <c r="E15" s="23">
        <v>238</v>
      </c>
      <c r="F15" s="21">
        <v>56</v>
      </c>
      <c r="G15" s="22">
        <v>1.6153846153846101</v>
      </c>
      <c r="H15" s="23">
        <v>317</v>
      </c>
      <c r="I15" s="21">
        <v>21</v>
      </c>
      <c r="J15" s="22">
        <v>1.1418918918918901</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row>
    <row r="16" spans="1:69" ht="13.5" customHeight="1" x14ac:dyDescent="0.2">
      <c r="A16" s="118" t="s">
        <v>138</v>
      </c>
      <c r="B16" s="23">
        <v>767</v>
      </c>
      <c r="C16" s="21">
        <v>165</v>
      </c>
      <c r="D16" s="22">
        <v>1.5481727574750801</v>
      </c>
      <c r="E16" s="23">
        <v>760</v>
      </c>
      <c r="F16" s="21">
        <v>216</v>
      </c>
      <c r="G16" s="22">
        <v>1.79411764705882</v>
      </c>
      <c r="H16" s="23">
        <v>1060</v>
      </c>
      <c r="I16" s="21">
        <v>136</v>
      </c>
      <c r="J16" s="22">
        <v>1.29437229437229</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row>
    <row r="17" spans="1:69" ht="13.5" customHeight="1" x14ac:dyDescent="0.2">
      <c r="A17" s="118" t="s">
        <v>139</v>
      </c>
      <c r="B17" s="23">
        <v>3047</v>
      </c>
      <c r="C17" s="21">
        <v>1523</v>
      </c>
      <c r="D17" s="22">
        <v>2.9986876640419902</v>
      </c>
      <c r="E17" s="23">
        <v>4069</v>
      </c>
      <c r="F17" s="21">
        <v>1659</v>
      </c>
      <c r="G17" s="22">
        <v>2.37676348547717</v>
      </c>
      <c r="H17" s="23">
        <v>6456</v>
      </c>
      <c r="I17" s="21">
        <v>2462</v>
      </c>
      <c r="J17" s="22">
        <v>2.2328492739108601</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row>
    <row r="18" spans="1:69" ht="13.5" customHeight="1" x14ac:dyDescent="0.2">
      <c r="A18" s="96" t="s">
        <v>162</v>
      </c>
      <c r="B18" s="23">
        <v>43613</v>
      </c>
      <c r="C18" s="21">
        <v>7733</v>
      </c>
      <c r="D18" s="22">
        <v>1.4310479375696701</v>
      </c>
      <c r="E18" s="23">
        <v>38146</v>
      </c>
      <c r="F18" s="21">
        <v>2562</v>
      </c>
      <c r="G18" s="22">
        <v>1.1439973021582699</v>
      </c>
      <c r="H18" s="23">
        <v>35406</v>
      </c>
      <c r="I18" s="21">
        <v>2070</v>
      </c>
      <c r="J18" s="22">
        <v>1.12419006479481</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spans="1:69" ht="13.5" customHeight="1" x14ac:dyDescent="0.2">
      <c r="A19" s="118" t="s">
        <v>137</v>
      </c>
      <c r="B19" s="23">
        <v>100</v>
      </c>
      <c r="C19" s="21">
        <v>-10</v>
      </c>
      <c r="D19" s="22">
        <v>0.81818181818181801</v>
      </c>
      <c r="E19" s="23">
        <v>58</v>
      </c>
      <c r="F19" s="21">
        <v>-16</v>
      </c>
      <c r="G19" s="22">
        <v>0.56756756756756699</v>
      </c>
      <c r="H19" s="23">
        <v>109</v>
      </c>
      <c r="I19" s="21">
        <v>-19</v>
      </c>
      <c r="J19" s="22">
        <v>0.703125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spans="1:69" ht="13.5" customHeight="1" x14ac:dyDescent="0.2">
      <c r="A20" s="118" t="s">
        <v>147</v>
      </c>
      <c r="B20" s="23">
        <v>302</v>
      </c>
      <c r="C20" s="21">
        <v>-14</v>
      </c>
      <c r="D20" s="22">
        <v>0.911392405063291</v>
      </c>
      <c r="E20" s="23">
        <v>149</v>
      </c>
      <c r="F20" s="21">
        <v>17</v>
      </c>
      <c r="G20" s="22">
        <v>1.25757575757575</v>
      </c>
      <c r="H20" s="23">
        <v>292</v>
      </c>
      <c r="I20" s="21">
        <v>2</v>
      </c>
      <c r="J20" s="22">
        <v>1.0137931034482699</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spans="1:69" ht="13.5" customHeight="1" x14ac:dyDescent="0.2">
      <c r="A21" s="118" t="s">
        <v>148</v>
      </c>
      <c r="B21" s="23">
        <v>508</v>
      </c>
      <c r="C21" s="21">
        <v>40</v>
      </c>
      <c r="D21" s="22">
        <v>1.1709401709401701</v>
      </c>
      <c r="E21" s="23">
        <v>195</v>
      </c>
      <c r="F21" s="21">
        <v>19</v>
      </c>
      <c r="G21" s="22">
        <v>1.2159090909090899</v>
      </c>
      <c r="H21" s="23">
        <v>416</v>
      </c>
      <c r="I21" s="21">
        <v>90</v>
      </c>
      <c r="J21" s="22">
        <v>1.5521472392638</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spans="1:69" ht="13.5" customHeight="1" x14ac:dyDescent="0.2">
      <c r="A22" s="118" t="s">
        <v>149</v>
      </c>
      <c r="B22" s="23">
        <v>2483</v>
      </c>
      <c r="C22" s="21">
        <v>411</v>
      </c>
      <c r="D22" s="22">
        <v>1.39671814671814</v>
      </c>
      <c r="E22" s="23">
        <v>1422</v>
      </c>
      <c r="F22" s="21">
        <v>252</v>
      </c>
      <c r="G22" s="22">
        <v>1.4307692307692299</v>
      </c>
      <c r="H22" s="23">
        <v>2470</v>
      </c>
      <c r="I22" s="21">
        <v>472</v>
      </c>
      <c r="J22" s="22">
        <v>1.47247247247247</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spans="1:69" ht="13.5" customHeight="1" x14ac:dyDescent="0.2">
      <c r="A23" s="118" t="s">
        <v>138</v>
      </c>
      <c r="B23" s="23">
        <v>7321</v>
      </c>
      <c r="C23" s="21">
        <v>1269</v>
      </c>
      <c r="D23" s="22">
        <v>1.41936549900859</v>
      </c>
      <c r="E23" s="23">
        <v>4848</v>
      </c>
      <c r="F23" s="21">
        <v>572</v>
      </c>
      <c r="G23" s="22">
        <v>1.2675397567820299</v>
      </c>
      <c r="H23" s="23">
        <v>5631</v>
      </c>
      <c r="I23" s="21">
        <v>-243</v>
      </c>
      <c r="J23" s="22">
        <v>0.91726251276812998</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spans="1:69" ht="13.5" customHeight="1" x14ac:dyDescent="0.2">
      <c r="A24" s="118" t="s">
        <v>139</v>
      </c>
      <c r="B24" s="23">
        <v>32899</v>
      </c>
      <c r="C24" s="21">
        <v>6037</v>
      </c>
      <c r="D24" s="22">
        <v>1.44948254039163</v>
      </c>
      <c r="E24" s="23">
        <v>31474</v>
      </c>
      <c r="F24" s="21">
        <v>1718</v>
      </c>
      <c r="G24" s="22">
        <v>1.1154725097459299</v>
      </c>
      <c r="H24" s="23">
        <v>26488</v>
      </c>
      <c r="I24" s="21">
        <v>1768</v>
      </c>
      <c r="J24" s="22">
        <v>1.1430420711974101</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spans="1:69" ht="13.5" customHeight="1" x14ac:dyDescent="0.2">
      <c r="A25" s="96" t="s">
        <v>163</v>
      </c>
      <c r="B25" s="23">
        <v>232824</v>
      </c>
      <c r="C25" s="21">
        <v>72390</v>
      </c>
      <c r="D25" s="22">
        <v>1.9024271663113801</v>
      </c>
      <c r="E25" s="23">
        <v>251422</v>
      </c>
      <c r="F25" s="21">
        <v>32506</v>
      </c>
      <c r="G25" s="22">
        <v>1.29697235469312</v>
      </c>
      <c r="H25" s="23">
        <v>260232</v>
      </c>
      <c r="I25" s="21">
        <v>11972</v>
      </c>
      <c r="J25" s="22">
        <v>1.0964472730202199</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spans="1:69" ht="13.5" customHeight="1" x14ac:dyDescent="0.2">
      <c r="A26" s="118" t="s">
        <v>137</v>
      </c>
      <c r="B26" s="23">
        <v>491</v>
      </c>
      <c r="C26" s="21">
        <v>-123</v>
      </c>
      <c r="D26" s="22">
        <v>0.599348534201954</v>
      </c>
      <c r="E26" s="23">
        <v>610</v>
      </c>
      <c r="F26" s="21">
        <v>-126</v>
      </c>
      <c r="G26" s="22">
        <v>0.65760869565217295</v>
      </c>
      <c r="H26" s="23">
        <v>651</v>
      </c>
      <c r="I26" s="21">
        <v>-153</v>
      </c>
      <c r="J26" s="22">
        <v>0.61940298507462599</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spans="1:69" ht="13.5" customHeight="1" x14ac:dyDescent="0.2">
      <c r="A27" s="118" t="s">
        <v>147</v>
      </c>
      <c r="B27" s="23">
        <v>1446</v>
      </c>
      <c r="C27" s="21">
        <v>-166</v>
      </c>
      <c r="D27" s="22">
        <v>0.794044665012406</v>
      </c>
      <c r="E27" s="23">
        <v>1717</v>
      </c>
      <c r="F27" s="21">
        <v>73</v>
      </c>
      <c r="G27" s="22">
        <v>1.08880778588807</v>
      </c>
      <c r="H27" s="23">
        <v>1958</v>
      </c>
      <c r="I27" s="21">
        <v>104</v>
      </c>
      <c r="J27" s="22">
        <v>1.11218985976267</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spans="1:69" ht="13.5" customHeight="1" x14ac:dyDescent="0.2">
      <c r="A28" s="118" t="s">
        <v>148</v>
      </c>
      <c r="B28" s="23">
        <v>2428</v>
      </c>
      <c r="C28" s="21">
        <v>154</v>
      </c>
      <c r="D28" s="22">
        <v>1.13544415127528</v>
      </c>
      <c r="E28" s="23">
        <v>2681</v>
      </c>
      <c r="F28" s="21">
        <v>417</v>
      </c>
      <c r="G28" s="22">
        <v>1.36837455830388</v>
      </c>
      <c r="H28" s="23">
        <v>3100</v>
      </c>
      <c r="I28" s="21">
        <v>454</v>
      </c>
      <c r="J28" s="22">
        <v>1.3431594860166201</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spans="1:69" ht="13.5" customHeight="1" x14ac:dyDescent="0.2">
      <c r="A29" s="118" t="s">
        <v>149</v>
      </c>
      <c r="B29" s="23">
        <v>13414</v>
      </c>
      <c r="C29" s="21">
        <v>2232</v>
      </c>
      <c r="D29" s="22">
        <v>1.3992130209264799</v>
      </c>
      <c r="E29" s="23">
        <v>13808</v>
      </c>
      <c r="F29" s="21">
        <v>2522</v>
      </c>
      <c r="G29" s="22">
        <v>1.4469253942938101</v>
      </c>
      <c r="H29" s="23">
        <v>16209</v>
      </c>
      <c r="I29" s="21">
        <v>2263</v>
      </c>
      <c r="J29" s="22">
        <v>1.32453750179262</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spans="1:69" ht="13.5" customHeight="1" x14ac:dyDescent="0.2">
      <c r="A30" s="118" t="s">
        <v>138</v>
      </c>
      <c r="B30" s="23">
        <v>39378</v>
      </c>
      <c r="C30" s="21">
        <v>8990</v>
      </c>
      <c r="D30" s="22">
        <v>1.5916809266815799</v>
      </c>
      <c r="E30" s="23">
        <v>41765</v>
      </c>
      <c r="F30" s="21">
        <v>3793</v>
      </c>
      <c r="G30" s="22">
        <v>1.1997787843674199</v>
      </c>
      <c r="H30" s="23">
        <v>41090</v>
      </c>
      <c r="I30" s="21">
        <v>-712</v>
      </c>
      <c r="J30" s="22">
        <v>0.965934644275393</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spans="1:69" ht="13.5" customHeight="1" x14ac:dyDescent="0.2">
      <c r="A31" s="118" t="s">
        <v>139</v>
      </c>
      <c r="B31" s="23">
        <v>175667</v>
      </c>
      <c r="C31" s="21">
        <v>61303</v>
      </c>
      <c r="D31" s="22">
        <v>2.0720681333286599</v>
      </c>
      <c r="E31" s="23">
        <v>190841</v>
      </c>
      <c r="F31" s="21">
        <v>25827</v>
      </c>
      <c r="G31" s="22">
        <v>1.3130279855042599</v>
      </c>
      <c r="H31" s="23">
        <v>197224</v>
      </c>
      <c r="I31" s="21">
        <v>10016</v>
      </c>
      <c r="J31" s="22">
        <v>1.10700397418913</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spans="1:69" ht="13.5" customHeight="1" x14ac:dyDescent="0.2">
      <c r="A32" s="96" t="s">
        <v>164</v>
      </c>
      <c r="B32" s="23">
        <v>336461</v>
      </c>
      <c r="C32" s="21">
        <v>161965</v>
      </c>
      <c r="D32" s="22">
        <v>2.8563749312305098</v>
      </c>
      <c r="E32" s="23">
        <v>402593</v>
      </c>
      <c r="F32" s="21">
        <v>88151</v>
      </c>
      <c r="G32" s="22">
        <v>1.5606820971753099</v>
      </c>
      <c r="H32" s="23">
        <v>465843</v>
      </c>
      <c r="I32" s="21">
        <v>36999</v>
      </c>
      <c r="J32" s="22">
        <v>1.17255225676469</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spans="1:69" ht="13.5" customHeight="1" x14ac:dyDescent="0.2">
      <c r="A33" s="118" t="s">
        <v>137</v>
      </c>
      <c r="B33" s="23">
        <v>457</v>
      </c>
      <c r="C33" s="21">
        <v>-109</v>
      </c>
      <c r="D33" s="22">
        <v>0.61484098939929299</v>
      </c>
      <c r="E33" s="23">
        <v>622</v>
      </c>
      <c r="F33" s="21">
        <v>-110</v>
      </c>
      <c r="G33" s="22">
        <v>0.69945355191256797</v>
      </c>
      <c r="H33" s="23">
        <v>859</v>
      </c>
      <c r="I33" s="21">
        <v>-95</v>
      </c>
      <c r="J33" s="22">
        <v>0.80083857442348005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spans="1:69" ht="13.5" customHeight="1" x14ac:dyDescent="0.2">
      <c r="A34" s="118" t="s">
        <v>147</v>
      </c>
      <c r="B34" s="23">
        <v>1362</v>
      </c>
      <c r="C34" s="21">
        <v>-126</v>
      </c>
      <c r="D34" s="22">
        <v>0.83064516129032195</v>
      </c>
      <c r="E34" s="23">
        <v>1817</v>
      </c>
      <c r="F34" s="21">
        <v>49</v>
      </c>
      <c r="G34" s="22">
        <v>1.0554298642533899</v>
      </c>
      <c r="H34" s="23">
        <v>2424</v>
      </c>
      <c r="I34" s="21">
        <v>76</v>
      </c>
      <c r="J34" s="22">
        <v>1.0647359454855101</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spans="1:69" ht="13.5" customHeight="1" x14ac:dyDescent="0.2">
      <c r="A35" s="118" t="s">
        <v>148</v>
      </c>
      <c r="B35" s="23">
        <v>2077</v>
      </c>
      <c r="C35" s="21">
        <v>33</v>
      </c>
      <c r="D35" s="22">
        <v>1.03228962818003</v>
      </c>
      <c r="E35" s="23">
        <v>2885</v>
      </c>
      <c r="F35" s="21">
        <v>215</v>
      </c>
      <c r="G35" s="22">
        <v>1.1610486891385701</v>
      </c>
      <c r="H35" s="23">
        <v>3352</v>
      </c>
      <c r="I35" s="21">
        <v>206</v>
      </c>
      <c r="J35" s="22">
        <v>1.1309599491417599</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spans="1:69" ht="13.5" customHeight="1" x14ac:dyDescent="0.2">
      <c r="A36" s="118" t="s">
        <v>149</v>
      </c>
      <c r="B36" s="23">
        <v>12123</v>
      </c>
      <c r="C36" s="21">
        <v>1323</v>
      </c>
      <c r="D36" s="22">
        <v>1.2450000000000001</v>
      </c>
      <c r="E36" s="23">
        <v>14696</v>
      </c>
      <c r="F36" s="21">
        <v>1308</v>
      </c>
      <c r="G36" s="22">
        <v>1.1953988646549101</v>
      </c>
      <c r="H36" s="23">
        <v>16597</v>
      </c>
      <c r="I36" s="21">
        <v>1425</v>
      </c>
      <c r="J36" s="22">
        <v>1.1878460321645099</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spans="1:69" ht="13.5" customHeight="1" x14ac:dyDescent="0.2">
      <c r="A37" s="118" t="s">
        <v>138</v>
      </c>
      <c r="B37" s="23">
        <v>50269</v>
      </c>
      <c r="C37" s="21">
        <v>16533</v>
      </c>
      <c r="D37" s="22">
        <v>1.9801399098885399</v>
      </c>
      <c r="E37" s="23">
        <v>56060</v>
      </c>
      <c r="F37" s="21">
        <v>8186</v>
      </c>
      <c r="G37" s="22">
        <v>1.34198103354639</v>
      </c>
      <c r="H37" s="23">
        <v>66832</v>
      </c>
      <c r="I37" s="21">
        <v>3282</v>
      </c>
      <c r="J37" s="22">
        <v>1.10328874901652</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spans="1:69" ht="13.5" customHeight="1" x14ac:dyDescent="0.2">
      <c r="A38" s="118" t="s">
        <v>139</v>
      </c>
      <c r="B38" s="23">
        <v>270173</v>
      </c>
      <c r="C38" s="21">
        <v>144311</v>
      </c>
      <c r="D38" s="22">
        <v>3.29316235241772</v>
      </c>
      <c r="E38" s="23">
        <v>326513</v>
      </c>
      <c r="F38" s="21">
        <v>78503</v>
      </c>
      <c r="G38" s="22">
        <v>1.6330631829361699</v>
      </c>
      <c r="H38" s="23">
        <v>375779</v>
      </c>
      <c r="I38" s="21">
        <v>32105</v>
      </c>
      <c r="J38" s="22">
        <v>1.1868340345792801</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spans="1:69" ht="13.5" customHeight="1" x14ac:dyDescent="0.2">
      <c r="A39" s="96" t="s">
        <v>173</v>
      </c>
      <c r="B39" s="23">
        <v>4267424</v>
      </c>
      <c r="C39" s="21">
        <v>1361696</v>
      </c>
      <c r="D39" s="22">
        <v>1.9372494603761901</v>
      </c>
      <c r="E39" s="23">
        <v>5357220</v>
      </c>
      <c r="F39" s="21">
        <v>1518488</v>
      </c>
      <c r="G39" s="22">
        <v>1.79114040782216</v>
      </c>
      <c r="H39" s="23">
        <v>5994767</v>
      </c>
      <c r="I39" s="21">
        <v>1258965</v>
      </c>
      <c r="J39" s="22">
        <v>1.5316797450569</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spans="1:69" ht="13.5" customHeight="1" x14ac:dyDescent="0.2">
      <c r="A40" s="96" t="s">
        <v>161</v>
      </c>
      <c r="B40" s="23">
        <v>49577</v>
      </c>
      <c r="C40" s="21">
        <v>8899</v>
      </c>
      <c r="D40" s="22">
        <v>1.43753380205516</v>
      </c>
      <c r="E40" s="23">
        <v>44741</v>
      </c>
      <c r="F40" s="21">
        <v>7633</v>
      </c>
      <c r="G40" s="22">
        <v>1.41139376953756</v>
      </c>
      <c r="H40" s="23">
        <v>42059</v>
      </c>
      <c r="I40" s="21">
        <v>1653</v>
      </c>
      <c r="J40" s="22">
        <v>1.0818195317527</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spans="1:69" ht="13.5" customHeight="1" x14ac:dyDescent="0.2">
      <c r="A41" s="118" t="s">
        <v>137</v>
      </c>
      <c r="B41" s="23">
        <v>140</v>
      </c>
      <c r="C41" s="21">
        <v>-18</v>
      </c>
      <c r="D41" s="22">
        <v>0.772151898734177</v>
      </c>
      <c r="E41" s="23">
        <v>144</v>
      </c>
      <c r="F41" s="21">
        <v>-12</v>
      </c>
      <c r="G41" s="22">
        <v>0.84615384615384603</v>
      </c>
      <c r="H41" s="23">
        <v>219</v>
      </c>
      <c r="I41" s="21">
        <v>-7</v>
      </c>
      <c r="J41" s="22">
        <v>0.93805309734513198</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spans="1:69" ht="13.5" customHeight="1" x14ac:dyDescent="0.2">
      <c r="A42" s="118" t="s">
        <v>147</v>
      </c>
      <c r="B42" s="23">
        <v>320</v>
      </c>
      <c r="C42" s="21">
        <v>-4</v>
      </c>
      <c r="D42" s="22">
        <v>0.97530864197530798</v>
      </c>
      <c r="E42" s="23">
        <v>262</v>
      </c>
      <c r="F42" s="21">
        <v>2</v>
      </c>
      <c r="G42" s="22">
        <v>1.01538461538461</v>
      </c>
      <c r="H42" s="23">
        <v>315</v>
      </c>
      <c r="I42" s="21">
        <v>19</v>
      </c>
      <c r="J42" s="22">
        <v>1.1283783783783701</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spans="1:69" ht="13.5" customHeight="1" x14ac:dyDescent="0.2">
      <c r="A43" s="118" t="s">
        <v>148</v>
      </c>
      <c r="B43" s="23">
        <v>465</v>
      </c>
      <c r="C43" s="21">
        <v>31</v>
      </c>
      <c r="D43" s="22">
        <v>1.1428571428571399</v>
      </c>
      <c r="E43" s="23">
        <v>407</v>
      </c>
      <c r="F43" s="21">
        <v>41</v>
      </c>
      <c r="G43" s="22">
        <v>1.2240437158469899</v>
      </c>
      <c r="H43" s="23">
        <v>408</v>
      </c>
      <c r="I43" s="21">
        <v>30</v>
      </c>
      <c r="J43" s="22">
        <v>1.15873015873015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spans="1:69" ht="13.5" customHeight="1" x14ac:dyDescent="0.2">
      <c r="A44" s="118" t="s">
        <v>149</v>
      </c>
      <c r="B44" s="23">
        <v>1786</v>
      </c>
      <c r="C44" s="21">
        <v>38</v>
      </c>
      <c r="D44" s="22">
        <v>1.0434782608695601</v>
      </c>
      <c r="E44" s="23">
        <v>1550</v>
      </c>
      <c r="F44" s="21">
        <v>124</v>
      </c>
      <c r="G44" s="22">
        <v>1.1739130434782601</v>
      </c>
      <c r="H44" s="23">
        <v>1437</v>
      </c>
      <c r="I44" s="21">
        <v>19</v>
      </c>
      <c r="J44" s="22">
        <v>1.02679830747531</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spans="1:69" ht="13.5" customHeight="1" x14ac:dyDescent="0.2">
      <c r="A45" s="118" t="s">
        <v>138</v>
      </c>
      <c r="B45" s="23">
        <v>7340</v>
      </c>
      <c r="C45" s="21">
        <v>1796</v>
      </c>
      <c r="D45" s="22">
        <v>1.64790764790764</v>
      </c>
      <c r="E45" s="23">
        <v>7615</v>
      </c>
      <c r="F45" s="21">
        <v>2189</v>
      </c>
      <c r="G45" s="22">
        <v>1.80685587910062</v>
      </c>
      <c r="H45" s="23">
        <v>6330</v>
      </c>
      <c r="I45" s="21">
        <v>1236</v>
      </c>
      <c r="J45" s="22">
        <v>1.48527679623085</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spans="1:69" ht="13.5" customHeight="1" x14ac:dyDescent="0.2">
      <c r="A46" s="118" t="s">
        <v>139</v>
      </c>
      <c r="B46" s="23">
        <v>39526</v>
      </c>
      <c r="C46" s="21">
        <v>7056</v>
      </c>
      <c r="D46" s="22">
        <v>1.43461656914074</v>
      </c>
      <c r="E46" s="23">
        <v>34763</v>
      </c>
      <c r="F46" s="21">
        <v>5289</v>
      </c>
      <c r="G46" s="22">
        <v>1.35889258329375</v>
      </c>
      <c r="H46" s="23">
        <v>33350</v>
      </c>
      <c r="I46" s="21">
        <v>356</v>
      </c>
      <c r="J46" s="22">
        <v>1.02157968115414</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spans="1:69" ht="13.5" customHeight="1" x14ac:dyDescent="0.2">
      <c r="A47" s="96" t="s">
        <v>162</v>
      </c>
      <c r="B47" s="23">
        <v>194929</v>
      </c>
      <c r="C47" s="21">
        <v>44027</v>
      </c>
      <c r="D47" s="22">
        <v>1.58351777975109</v>
      </c>
      <c r="E47" s="23">
        <v>253406</v>
      </c>
      <c r="F47" s="21">
        <v>66106</v>
      </c>
      <c r="G47" s="22">
        <v>1.70588360918312</v>
      </c>
      <c r="H47" s="23">
        <v>276728</v>
      </c>
      <c r="I47" s="21">
        <v>51242</v>
      </c>
      <c r="J47" s="22">
        <v>1.4545027185723201</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spans="1:69" ht="13.5" customHeight="1" x14ac:dyDescent="0.2">
      <c r="A48" s="118" t="s">
        <v>137</v>
      </c>
      <c r="B48" s="23">
        <v>196</v>
      </c>
      <c r="C48" s="21">
        <v>-42</v>
      </c>
      <c r="D48" s="22">
        <v>0.64705882352941102</v>
      </c>
      <c r="E48" s="23">
        <v>252</v>
      </c>
      <c r="F48" s="21">
        <v>-56</v>
      </c>
      <c r="G48" s="22">
        <v>0.63636363636363602</v>
      </c>
      <c r="H48" s="23">
        <v>246</v>
      </c>
      <c r="I48" s="21">
        <v>-16</v>
      </c>
      <c r="J48" s="22">
        <v>0.87786259541984701</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spans="1:69" ht="13.5" customHeight="1" x14ac:dyDescent="0.2">
      <c r="A49" s="118" t="s">
        <v>147</v>
      </c>
      <c r="B49" s="23">
        <v>1126</v>
      </c>
      <c r="C49" s="21">
        <v>-200</v>
      </c>
      <c r="D49" s="22">
        <v>0.69834087481146301</v>
      </c>
      <c r="E49" s="23">
        <v>1224</v>
      </c>
      <c r="F49" s="21">
        <v>-156</v>
      </c>
      <c r="G49" s="22">
        <v>0.77391304347825995</v>
      </c>
      <c r="H49" s="23">
        <v>1244</v>
      </c>
      <c r="I49" s="21">
        <v>-102</v>
      </c>
      <c r="J49" s="22">
        <v>0.84843982169390697</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spans="1:69" ht="13.5" customHeight="1" x14ac:dyDescent="0.2">
      <c r="A50" s="118" t="s">
        <v>148</v>
      </c>
      <c r="B50" s="23">
        <v>1942</v>
      </c>
      <c r="C50" s="21">
        <v>-24</v>
      </c>
      <c r="D50" s="22">
        <v>0.97558494404883001</v>
      </c>
      <c r="E50" s="23">
        <v>2031</v>
      </c>
      <c r="F50" s="21">
        <v>37</v>
      </c>
      <c r="G50" s="22">
        <v>1.037111334002</v>
      </c>
      <c r="H50" s="23">
        <v>2081</v>
      </c>
      <c r="I50" s="21">
        <v>17</v>
      </c>
      <c r="J50" s="22">
        <v>1.0164728682170501</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spans="1:69" ht="13.5" customHeight="1" x14ac:dyDescent="0.2">
      <c r="A51" s="118" t="s">
        <v>149</v>
      </c>
      <c r="B51" s="23">
        <v>8848</v>
      </c>
      <c r="C51" s="21">
        <v>846</v>
      </c>
      <c r="D51" s="22">
        <v>1.2114471382154399</v>
      </c>
      <c r="E51" s="23">
        <v>10457</v>
      </c>
      <c r="F51" s="21">
        <v>1435</v>
      </c>
      <c r="G51" s="22">
        <v>1.31811128352915</v>
      </c>
      <c r="H51" s="23">
        <v>11379</v>
      </c>
      <c r="I51" s="21">
        <v>1037</v>
      </c>
      <c r="J51" s="22">
        <v>1.20054148133823</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spans="1:69" ht="13.5" customHeight="1" x14ac:dyDescent="0.2">
      <c r="A52" s="118" t="s">
        <v>138</v>
      </c>
      <c r="B52" s="23">
        <v>34275</v>
      </c>
      <c r="C52" s="21">
        <v>9131</v>
      </c>
      <c r="D52" s="22">
        <v>1.7262965319758099</v>
      </c>
      <c r="E52" s="23">
        <v>41371</v>
      </c>
      <c r="F52" s="21">
        <v>9777</v>
      </c>
      <c r="G52" s="22">
        <v>1.6189149838576899</v>
      </c>
      <c r="H52" s="23">
        <v>42133</v>
      </c>
      <c r="I52" s="21">
        <v>6633</v>
      </c>
      <c r="J52" s="22">
        <v>1.3736901408450699</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spans="1:69" ht="13.5" customHeight="1" x14ac:dyDescent="0.2">
      <c r="A53" s="118" t="s">
        <v>139</v>
      </c>
      <c r="B53" s="23">
        <v>148542</v>
      </c>
      <c r="C53" s="21">
        <v>34316</v>
      </c>
      <c r="D53" s="22">
        <v>1.6008439409591499</v>
      </c>
      <c r="E53" s="23">
        <v>198071</v>
      </c>
      <c r="F53" s="21">
        <v>55069</v>
      </c>
      <c r="G53" s="22">
        <v>1.77018503237716</v>
      </c>
      <c r="H53" s="23">
        <v>219645</v>
      </c>
      <c r="I53" s="21">
        <v>43673</v>
      </c>
      <c r="J53" s="22">
        <v>1.49636305775918</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spans="1:69" ht="13.5" customHeight="1" x14ac:dyDescent="0.2">
      <c r="A54" s="96" t="s">
        <v>163</v>
      </c>
      <c r="B54" s="23">
        <v>1468379</v>
      </c>
      <c r="C54" s="21">
        <v>401889</v>
      </c>
      <c r="D54" s="22">
        <v>1.7536667010473601</v>
      </c>
      <c r="E54" s="23">
        <v>1957551</v>
      </c>
      <c r="F54" s="21">
        <v>525535</v>
      </c>
      <c r="G54" s="22">
        <v>1.7339792292823499</v>
      </c>
      <c r="H54" s="23">
        <v>2249722</v>
      </c>
      <c r="I54" s="21">
        <v>415426</v>
      </c>
      <c r="J54" s="22">
        <v>1.45295415788945</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spans="1:69" ht="13.5" customHeight="1" x14ac:dyDescent="0.2">
      <c r="A55" s="118" t="s">
        <v>137</v>
      </c>
      <c r="B55" s="23">
        <v>1487</v>
      </c>
      <c r="C55" s="21">
        <v>-271</v>
      </c>
      <c r="D55" s="22">
        <v>0.69169510807736001</v>
      </c>
      <c r="E55" s="23">
        <v>1534</v>
      </c>
      <c r="F55" s="21">
        <v>-396</v>
      </c>
      <c r="G55" s="22">
        <v>0.58963730569948103</v>
      </c>
      <c r="H55" s="23">
        <v>2171</v>
      </c>
      <c r="I55" s="21">
        <v>-315</v>
      </c>
      <c r="J55" s="22">
        <v>0.74658085277554298</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spans="1:69" ht="13.5" customHeight="1" x14ac:dyDescent="0.2">
      <c r="A56" s="118" t="s">
        <v>147</v>
      </c>
      <c r="B56" s="23">
        <v>10050</v>
      </c>
      <c r="C56" s="21">
        <v>-1596</v>
      </c>
      <c r="D56" s="22">
        <v>0.72591447707367296</v>
      </c>
      <c r="E56" s="23">
        <v>10952</v>
      </c>
      <c r="F56" s="21">
        <v>-1868</v>
      </c>
      <c r="G56" s="22">
        <v>0.70858034321372798</v>
      </c>
      <c r="H56" s="23">
        <v>12669</v>
      </c>
      <c r="I56" s="21">
        <v>-1525</v>
      </c>
      <c r="J56" s="22">
        <v>0.78512047343948099</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spans="1:69" ht="13.5" customHeight="1" x14ac:dyDescent="0.2">
      <c r="A57" s="118" t="s">
        <v>148</v>
      </c>
      <c r="B57" s="23">
        <v>16619</v>
      </c>
      <c r="C57" s="21">
        <v>-1009</v>
      </c>
      <c r="D57" s="22">
        <v>0.88552303154072998</v>
      </c>
      <c r="E57" s="23">
        <v>18034</v>
      </c>
      <c r="F57" s="21">
        <v>-682</v>
      </c>
      <c r="G57" s="22">
        <v>0.92712117973926</v>
      </c>
      <c r="H57" s="23">
        <v>20353</v>
      </c>
      <c r="I57" s="21">
        <v>-159</v>
      </c>
      <c r="J57" s="22">
        <v>0.98449687987519496</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spans="1:69" ht="13.5" customHeight="1" x14ac:dyDescent="0.2">
      <c r="A58" s="118" t="s">
        <v>149</v>
      </c>
      <c r="B58" s="23">
        <v>76397</v>
      </c>
      <c r="C58" s="21">
        <v>7727</v>
      </c>
      <c r="D58" s="22">
        <v>1.2250473277996199</v>
      </c>
      <c r="E58" s="23">
        <v>86022</v>
      </c>
      <c r="F58" s="21">
        <v>9748</v>
      </c>
      <c r="G58" s="22">
        <v>1.2556047932454</v>
      </c>
      <c r="H58" s="23">
        <v>98607</v>
      </c>
      <c r="I58" s="21">
        <v>8865</v>
      </c>
      <c r="J58" s="22">
        <v>1.1975663568897501</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spans="1:69" ht="13.5" customHeight="1" x14ac:dyDescent="0.2">
      <c r="A59" s="118" t="s">
        <v>138</v>
      </c>
      <c r="B59" s="23">
        <v>269819</v>
      </c>
      <c r="C59" s="21">
        <v>77383</v>
      </c>
      <c r="D59" s="22">
        <v>1.8042466066640299</v>
      </c>
      <c r="E59" s="23">
        <v>343923</v>
      </c>
      <c r="F59" s="21">
        <v>98579</v>
      </c>
      <c r="G59" s="22">
        <v>1.8035982131211601</v>
      </c>
      <c r="H59" s="23">
        <v>371381</v>
      </c>
      <c r="I59" s="21">
        <v>81373</v>
      </c>
      <c r="J59" s="22">
        <v>1.5611776226862699</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spans="1:69" ht="13.5" customHeight="1" x14ac:dyDescent="0.2">
      <c r="A60" s="118" t="s">
        <v>139</v>
      </c>
      <c r="B60" s="23">
        <v>1094007</v>
      </c>
      <c r="C60" s="21">
        <v>319655</v>
      </c>
      <c r="D60" s="22">
        <v>1.82560644254809</v>
      </c>
      <c r="E60" s="23">
        <v>1497086</v>
      </c>
      <c r="F60" s="21">
        <v>420154</v>
      </c>
      <c r="G60" s="22">
        <v>1.78027953482671</v>
      </c>
      <c r="H60" s="23">
        <v>1744541</v>
      </c>
      <c r="I60" s="21">
        <v>327187</v>
      </c>
      <c r="J60" s="22">
        <v>1.4616870591256601</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spans="1:69" ht="13.5" customHeight="1" x14ac:dyDescent="0.2">
      <c r="A61" s="96" t="s">
        <v>164</v>
      </c>
      <c r="B61" s="23">
        <v>2554539</v>
      </c>
      <c r="C61" s="21">
        <v>906881</v>
      </c>
      <c r="D61" s="22">
        <v>2.10081218311081</v>
      </c>
      <c r="E61" s="23">
        <v>3101522</v>
      </c>
      <c r="F61" s="21">
        <v>919214</v>
      </c>
      <c r="G61" s="22">
        <v>1.8424237092106099</v>
      </c>
      <c r="H61" s="23">
        <v>3426258</v>
      </c>
      <c r="I61" s="21">
        <v>790644</v>
      </c>
      <c r="J61" s="22">
        <v>1.59996949477427</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spans="1:69" ht="13.5" customHeight="1" x14ac:dyDescent="0.2">
      <c r="A62" s="118" t="s">
        <v>137</v>
      </c>
      <c r="B62" s="23">
        <v>1287</v>
      </c>
      <c r="C62" s="21">
        <v>-335</v>
      </c>
      <c r="D62" s="22">
        <v>0.58692971639950597</v>
      </c>
      <c r="E62" s="23">
        <v>1496</v>
      </c>
      <c r="F62" s="21">
        <v>-266</v>
      </c>
      <c r="G62" s="22">
        <v>0.69807037457434695</v>
      </c>
      <c r="H62" s="23">
        <v>2108</v>
      </c>
      <c r="I62" s="21">
        <v>-408</v>
      </c>
      <c r="J62" s="22">
        <v>0.67567567567567499</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spans="1:69" ht="13.5" customHeight="1" x14ac:dyDescent="0.2">
      <c r="A63" s="118" t="s">
        <v>147</v>
      </c>
      <c r="B63" s="23">
        <v>10320</v>
      </c>
      <c r="C63" s="21">
        <v>-1672</v>
      </c>
      <c r="D63" s="22">
        <v>0.72114743162107997</v>
      </c>
      <c r="E63" s="23">
        <v>11380</v>
      </c>
      <c r="F63" s="21">
        <v>-1678</v>
      </c>
      <c r="G63" s="22">
        <v>0.74299280134783197</v>
      </c>
      <c r="H63" s="23">
        <v>12379</v>
      </c>
      <c r="I63" s="21">
        <v>-1467</v>
      </c>
      <c r="J63" s="22">
        <v>0.78809764552939399</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spans="1:69" ht="13.5" customHeight="1" x14ac:dyDescent="0.2">
      <c r="A64" s="118" t="s">
        <v>148</v>
      </c>
      <c r="B64" s="23">
        <v>18804</v>
      </c>
      <c r="C64" s="21">
        <v>-1680</v>
      </c>
      <c r="D64" s="22">
        <v>0.83596953719976497</v>
      </c>
      <c r="E64" s="23">
        <v>20412</v>
      </c>
      <c r="F64" s="21">
        <v>-1934</v>
      </c>
      <c r="G64" s="22">
        <v>0.82690414391837397</v>
      </c>
      <c r="H64" s="23">
        <v>21864</v>
      </c>
      <c r="I64" s="21">
        <v>-1632</v>
      </c>
      <c r="J64" s="22">
        <v>0.86108273748723096</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spans="1:69" ht="13.5" customHeight="1" x14ac:dyDescent="0.2">
      <c r="A65" s="118" t="s">
        <v>149</v>
      </c>
      <c r="B65" s="23">
        <v>98460</v>
      </c>
      <c r="C65" s="21">
        <v>2314</v>
      </c>
      <c r="D65" s="22">
        <v>1.0481351278264299</v>
      </c>
      <c r="E65" s="23">
        <v>109264</v>
      </c>
      <c r="F65" s="21">
        <v>4506</v>
      </c>
      <c r="G65" s="22">
        <v>1.0860268428186799</v>
      </c>
      <c r="H65" s="23">
        <v>120217</v>
      </c>
      <c r="I65" s="21">
        <v>3929</v>
      </c>
      <c r="J65" s="22">
        <v>1.0675736103467199</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spans="1:69" ht="13.5" customHeight="1" x14ac:dyDescent="0.2">
      <c r="A66" s="118" t="s">
        <v>138</v>
      </c>
      <c r="B66" s="23">
        <v>418656</v>
      </c>
      <c r="C66" s="21">
        <v>118252</v>
      </c>
      <c r="D66" s="22">
        <v>1.78728645424162</v>
      </c>
      <c r="E66" s="23">
        <v>504639</v>
      </c>
      <c r="F66" s="21">
        <v>129751</v>
      </c>
      <c r="G66" s="22">
        <v>1.6922120740061</v>
      </c>
      <c r="H66" s="23">
        <v>528131</v>
      </c>
      <c r="I66" s="21">
        <v>102181</v>
      </c>
      <c r="J66" s="22">
        <v>1.4797793168212201</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spans="1:69" ht="13.5" customHeight="1" x14ac:dyDescent="0.2">
      <c r="A67" s="118" t="s">
        <v>139</v>
      </c>
      <c r="B67" s="23">
        <v>2007012</v>
      </c>
      <c r="C67" s="21">
        <v>790002</v>
      </c>
      <c r="D67" s="22">
        <v>2.2982670643626499</v>
      </c>
      <c r="E67" s="23">
        <v>2454331</v>
      </c>
      <c r="F67" s="21">
        <v>788835</v>
      </c>
      <c r="G67" s="22">
        <v>1.94726736059408</v>
      </c>
      <c r="H67" s="23">
        <v>2741559</v>
      </c>
      <c r="I67" s="21">
        <v>688041</v>
      </c>
      <c r="J67" s="22">
        <v>1.6701095388499101</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spans="1:69" ht="13.5" customHeight="1" x14ac:dyDescent="0.2">
      <c r="A68" s="96" t="s">
        <v>174</v>
      </c>
      <c r="B68" s="23">
        <v>2482794</v>
      </c>
      <c r="C68" s="21">
        <v>354232</v>
      </c>
      <c r="D68" s="22">
        <v>1.33283691055275</v>
      </c>
      <c r="E68" s="23">
        <v>3458484</v>
      </c>
      <c r="F68" s="21">
        <v>1179220</v>
      </c>
      <c r="G68" s="22">
        <v>2.0347375293077001</v>
      </c>
      <c r="H68" s="23">
        <v>4709235</v>
      </c>
      <c r="I68" s="21">
        <v>1645015</v>
      </c>
      <c r="J68" s="22">
        <v>2.07369248944266</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spans="1:69" ht="13.5" customHeight="1" x14ac:dyDescent="0.2">
      <c r="A69" s="96" t="s">
        <v>161</v>
      </c>
      <c r="B69" s="23">
        <v>8535</v>
      </c>
      <c r="C69" s="21">
        <v>993</v>
      </c>
      <c r="D69" s="22">
        <v>1.26332537788385</v>
      </c>
      <c r="E69" s="23">
        <v>5833</v>
      </c>
      <c r="F69" s="21">
        <v>1149</v>
      </c>
      <c r="G69" s="22">
        <v>1.49060631938514</v>
      </c>
      <c r="H69" s="23">
        <v>13479</v>
      </c>
      <c r="I69" s="21">
        <v>5101</v>
      </c>
      <c r="J69" s="22">
        <v>2.2177130580090698</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spans="1:69" ht="13.5" customHeight="1" x14ac:dyDescent="0.2">
      <c r="A70" s="118" t="s">
        <v>137</v>
      </c>
      <c r="B70" s="23">
        <v>26</v>
      </c>
      <c r="C70" s="21">
        <v>2</v>
      </c>
      <c r="D70" s="22">
        <v>1.1666666666666601</v>
      </c>
      <c r="E70" s="23">
        <v>19</v>
      </c>
      <c r="F70" s="21">
        <v>-3</v>
      </c>
      <c r="G70" s="22">
        <v>0.72727272727272696</v>
      </c>
      <c r="H70" s="23">
        <v>23</v>
      </c>
      <c r="I70" s="21">
        <v>-7</v>
      </c>
      <c r="J70" s="22">
        <v>0.53333333333333299</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spans="1:69" ht="13.5" customHeight="1" x14ac:dyDescent="0.2">
      <c r="A71" s="118" t="s">
        <v>147</v>
      </c>
      <c r="B71" s="23">
        <v>65</v>
      </c>
      <c r="C71" s="21">
        <v>1</v>
      </c>
      <c r="D71" s="22">
        <v>1.03125</v>
      </c>
      <c r="E71" s="23">
        <v>50</v>
      </c>
      <c r="F71" s="21">
        <v>8</v>
      </c>
      <c r="G71" s="22">
        <v>1.38095238095238</v>
      </c>
      <c r="H71" s="23">
        <v>126</v>
      </c>
      <c r="I71" s="21">
        <v>-12</v>
      </c>
      <c r="J71" s="22">
        <v>0.82608695652173902</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spans="1:69" ht="13.5" customHeight="1" x14ac:dyDescent="0.2">
      <c r="A72" s="118" t="s">
        <v>148</v>
      </c>
      <c r="B72" s="23">
        <v>113</v>
      </c>
      <c r="C72" s="21">
        <v>9</v>
      </c>
      <c r="D72" s="22">
        <v>1.17307692307692</v>
      </c>
      <c r="E72" s="23">
        <v>68</v>
      </c>
      <c r="F72" s="21">
        <v>-2</v>
      </c>
      <c r="G72" s="22">
        <v>0.94285714285714195</v>
      </c>
      <c r="H72" s="23">
        <v>221</v>
      </c>
      <c r="I72" s="21">
        <v>11</v>
      </c>
      <c r="J72" s="22">
        <v>1.1047619047618999</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spans="1:69" ht="13.5" customHeight="1" x14ac:dyDescent="0.2">
      <c r="A73" s="118" t="s">
        <v>149</v>
      </c>
      <c r="B73" s="23">
        <v>549</v>
      </c>
      <c r="C73" s="21">
        <v>-23</v>
      </c>
      <c r="D73" s="22">
        <v>0.91958041958041903</v>
      </c>
      <c r="E73" s="23">
        <v>348</v>
      </c>
      <c r="F73" s="21">
        <v>28</v>
      </c>
      <c r="G73" s="22">
        <v>1.175</v>
      </c>
      <c r="H73" s="23">
        <v>791</v>
      </c>
      <c r="I73" s="21">
        <v>3</v>
      </c>
      <c r="J73" s="22">
        <v>1.00761421319796</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spans="1:69" ht="13.5" customHeight="1" x14ac:dyDescent="0.2">
      <c r="A74" s="118" t="s">
        <v>138</v>
      </c>
      <c r="B74" s="23">
        <v>1524</v>
      </c>
      <c r="C74" s="21">
        <v>218</v>
      </c>
      <c r="D74" s="22">
        <v>1.33384379785604</v>
      </c>
      <c r="E74" s="23">
        <v>1069</v>
      </c>
      <c r="F74" s="21">
        <v>293</v>
      </c>
      <c r="G74" s="22">
        <v>1.7551546391752499</v>
      </c>
      <c r="H74" s="23">
        <v>2673</v>
      </c>
      <c r="I74" s="21">
        <v>849</v>
      </c>
      <c r="J74" s="22">
        <v>1.9309210526315701</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spans="1:69" ht="13.5" customHeight="1" x14ac:dyDescent="0.2">
      <c r="A75" s="118" t="s">
        <v>139</v>
      </c>
      <c r="B75" s="23">
        <v>6258</v>
      </c>
      <c r="C75" s="21">
        <v>786</v>
      </c>
      <c r="D75" s="22">
        <v>1.2872807017543799</v>
      </c>
      <c r="E75" s="23">
        <v>4279</v>
      </c>
      <c r="F75" s="21">
        <v>825</v>
      </c>
      <c r="G75" s="22">
        <v>1.47770700636942</v>
      </c>
      <c r="H75" s="23">
        <v>9645</v>
      </c>
      <c r="I75" s="21">
        <v>4257</v>
      </c>
      <c r="J75" s="22">
        <v>2.5801781737193701</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spans="1:69" ht="13.5" customHeight="1" x14ac:dyDescent="0.2">
      <c r="A76" s="96" t="s">
        <v>162</v>
      </c>
      <c r="B76" s="23">
        <v>112617</v>
      </c>
      <c r="C76" s="21">
        <v>19413</v>
      </c>
      <c r="D76" s="22">
        <v>1.41657010428736</v>
      </c>
      <c r="E76" s="23">
        <v>126003</v>
      </c>
      <c r="F76" s="21">
        <v>38103</v>
      </c>
      <c r="G76" s="22">
        <v>1.86696245733788</v>
      </c>
      <c r="H76" s="23">
        <v>185357</v>
      </c>
      <c r="I76" s="21">
        <v>53649</v>
      </c>
      <c r="J76" s="22">
        <v>1.8146657758070801</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spans="1:69" ht="13.5" customHeight="1" x14ac:dyDescent="0.2">
      <c r="A77" s="118" t="s">
        <v>137</v>
      </c>
      <c r="B77" s="23">
        <v>83</v>
      </c>
      <c r="C77" s="21">
        <v>-5</v>
      </c>
      <c r="D77" s="22">
        <v>0.88636363636363602</v>
      </c>
      <c r="E77" s="23">
        <v>92</v>
      </c>
      <c r="F77" s="21">
        <v>-28</v>
      </c>
      <c r="G77" s="22">
        <v>0.53333333333333299</v>
      </c>
      <c r="H77" s="23">
        <v>108</v>
      </c>
      <c r="I77" s="21">
        <v>-42</v>
      </c>
      <c r="J77" s="22">
        <v>0.44</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spans="1:69" ht="13.5" customHeight="1" x14ac:dyDescent="0.2">
      <c r="A78" s="118" t="s">
        <v>147</v>
      </c>
      <c r="B78" s="23">
        <v>1089</v>
      </c>
      <c r="C78" s="21">
        <v>-1</v>
      </c>
      <c r="D78" s="22">
        <v>0.99816513761467796</v>
      </c>
      <c r="E78" s="23">
        <v>777</v>
      </c>
      <c r="F78" s="21">
        <v>-95</v>
      </c>
      <c r="G78" s="22">
        <v>0.78211009174311896</v>
      </c>
      <c r="H78" s="23">
        <v>866</v>
      </c>
      <c r="I78" s="21">
        <v>-116</v>
      </c>
      <c r="J78" s="22">
        <v>0.763747454175152</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spans="1:69" ht="13.5" customHeight="1" x14ac:dyDescent="0.2">
      <c r="A79" s="118" t="s">
        <v>148</v>
      </c>
      <c r="B79" s="23">
        <v>1737</v>
      </c>
      <c r="C79" s="21">
        <v>-85</v>
      </c>
      <c r="D79" s="22">
        <v>0.90669593852908803</v>
      </c>
      <c r="E79" s="23">
        <v>1337</v>
      </c>
      <c r="F79" s="21">
        <v>-57</v>
      </c>
      <c r="G79" s="22">
        <v>0.91822094691535106</v>
      </c>
      <c r="H79" s="23">
        <v>1660</v>
      </c>
      <c r="I79" s="21">
        <v>-164</v>
      </c>
      <c r="J79" s="22">
        <v>0.820175438596491</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spans="1:69" ht="13.5" customHeight="1" x14ac:dyDescent="0.2">
      <c r="A80" s="118" t="s">
        <v>149</v>
      </c>
      <c r="B80" s="23">
        <v>5824</v>
      </c>
      <c r="C80" s="21">
        <v>30</v>
      </c>
      <c r="D80" s="22">
        <v>1.0103555402140101</v>
      </c>
      <c r="E80" s="23">
        <v>5458</v>
      </c>
      <c r="F80" s="21">
        <v>338</v>
      </c>
      <c r="G80" s="22">
        <v>1.13203125</v>
      </c>
      <c r="H80" s="23">
        <v>7226</v>
      </c>
      <c r="I80" s="21">
        <v>346</v>
      </c>
      <c r="J80" s="22">
        <v>1.1005813953488299</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spans="1:69" ht="13.5" customHeight="1" x14ac:dyDescent="0.2">
      <c r="A81" s="118" t="s">
        <v>138</v>
      </c>
      <c r="B81" s="23">
        <v>19675</v>
      </c>
      <c r="C81" s="21">
        <v>2981</v>
      </c>
      <c r="D81" s="22">
        <v>1.3571342997484099</v>
      </c>
      <c r="E81" s="23">
        <v>23437</v>
      </c>
      <c r="F81" s="21">
        <v>6693</v>
      </c>
      <c r="G81" s="22">
        <v>1.7994505494505399</v>
      </c>
      <c r="H81" s="23">
        <v>32701</v>
      </c>
      <c r="I81" s="21">
        <v>9551</v>
      </c>
      <c r="J81" s="22">
        <v>1.82514038876889</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spans="1:69" ht="13.5" customHeight="1" x14ac:dyDescent="0.2">
      <c r="A82" s="118" t="s">
        <v>139</v>
      </c>
      <c r="B82" s="23">
        <v>84209</v>
      </c>
      <c r="C82" s="21">
        <v>16493</v>
      </c>
      <c r="D82" s="22">
        <v>1.4871226888770701</v>
      </c>
      <c r="E82" s="23">
        <v>94902</v>
      </c>
      <c r="F82" s="21">
        <v>31252</v>
      </c>
      <c r="G82" s="22">
        <v>1.9819952867242701</v>
      </c>
      <c r="H82" s="23">
        <v>142796</v>
      </c>
      <c r="I82" s="21">
        <v>44074</v>
      </c>
      <c r="J82" s="22">
        <v>1.89289114888272</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spans="1:69" ht="13.5" customHeight="1" x14ac:dyDescent="0.2">
      <c r="A83" s="96" t="s">
        <v>163</v>
      </c>
      <c r="B83" s="23">
        <v>805598</v>
      </c>
      <c r="C83" s="21">
        <v>86096</v>
      </c>
      <c r="D83" s="22">
        <v>1.2393210859733499</v>
      </c>
      <c r="E83" s="23">
        <v>1337084</v>
      </c>
      <c r="F83" s="21">
        <v>439600</v>
      </c>
      <c r="G83" s="22">
        <v>1.9796274919664301</v>
      </c>
      <c r="H83" s="23">
        <v>1938531</v>
      </c>
      <c r="I83" s="21">
        <v>741741</v>
      </c>
      <c r="J83" s="22">
        <v>2.2395507983856802</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spans="1:69" ht="13.5" customHeight="1" x14ac:dyDescent="0.2">
      <c r="A84" s="118" t="s">
        <v>137</v>
      </c>
      <c r="B84" s="23">
        <v>1013</v>
      </c>
      <c r="C84" s="21">
        <v>-117</v>
      </c>
      <c r="D84" s="22">
        <v>0.79292035398229999</v>
      </c>
      <c r="E84" s="23">
        <v>1265</v>
      </c>
      <c r="F84" s="21">
        <v>-193</v>
      </c>
      <c r="G84" s="22">
        <v>0.73525377229080902</v>
      </c>
      <c r="H84" s="23">
        <v>1485</v>
      </c>
      <c r="I84" s="21">
        <v>-231</v>
      </c>
      <c r="J84" s="22">
        <v>0.73076923076922995</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spans="1:69" ht="13.5" customHeight="1" x14ac:dyDescent="0.2">
      <c r="A85" s="118" t="s">
        <v>147</v>
      </c>
      <c r="B85" s="23">
        <v>9405</v>
      </c>
      <c r="C85" s="21">
        <v>-579</v>
      </c>
      <c r="D85" s="22">
        <v>0.88401442307692302</v>
      </c>
      <c r="E85" s="23">
        <v>11121</v>
      </c>
      <c r="F85" s="21">
        <v>-1421</v>
      </c>
      <c r="G85" s="22">
        <v>0.77340137139212195</v>
      </c>
      <c r="H85" s="23">
        <v>12088</v>
      </c>
      <c r="I85" s="21">
        <v>-1692</v>
      </c>
      <c r="J85" s="22">
        <v>0.75442670537010104</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spans="1:69" ht="13.5" customHeight="1" x14ac:dyDescent="0.2">
      <c r="A86" s="118" t="s">
        <v>148</v>
      </c>
      <c r="B86" s="23">
        <v>14505</v>
      </c>
      <c r="C86" s="21">
        <v>-35</v>
      </c>
      <c r="D86" s="22">
        <v>0.99518569463548801</v>
      </c>
      <c r="E86" s="23">
        <v>18022</v>
      </c>
      <c r="F86" s="21">
        <v>-1278</v>
      </c>
      <c r="G86" s="22">
        <v>0.867564766839378</v>
      </c>
      <c r="H86" s="23">
        <v>19946</v>
      </c>
      <c r="I86" s="21">
        <v>-1440</v>
      </c>
      <c r="J86" s="22">
        <v>0.86533246048816903</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spans="1:69" ht="13.5" customHeight="1" x14ac:dyDescent="0.2">
      <c r="A87" s="118" t="s">
        <v>149</v>
      </c>
      <c r="B87" s="23">
        <v>51446</v>
      </c>
      <c r="C87" s="21">
        <v>524</v>
      </c>
      <c r="D87" s="22">
        <v>1.02058049566002</v>
      </c>
      <c r="E87" s="23">
        <v>68670</v>
      </c>
      <c r="F87" s="21">
        <v>2970</v>
      </c>
      <c r="G87" s="22">
        <v>1.0904109589041</v>
      </c>
      <c r="H87" s="23">
        <v>78042</v>
      </c>
      <c r="I87" s="21">
        <v>4080</v>
      </c>
      <c r="J87" s="22">
        <v>1.11032692463697</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spans="1:69" ht="13.5" customHeight="1" x14ac:dyDescent="0.2">
      <c r="A88" s="118" t="s">
        <v>138</v>
      </c>
      <c r="B88" s="23">
        <v>156625</v>
      </c>
      <c r="C88" s="21">
        <v>22961</v>
      </c>
      <c r="D88" s="22">
        <v>1.34356296384965</v>
      </c>
      <c r="E88" s="23">
        <v>244653</v>
      </c>
      <c r="F88" s="21">
        <v>67375</v>
      </c>
      <c r="G88" s="22">
        <v>1.7601055968591699</v>
      </c>
      <c r="H88" s="23">
        <v>308462</v>
      </c>
      <c r="I88" s="21">
        <v>87040</v>
      </c>
      <c r="J88" s="22">
        <v>1.7861910740576801</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spans="1:69" ht="13.5" customHeight="1" x14ac:dyDescent="0.2">
      <c r="A89" s="118" t="s">
        <v>139</v>
      </c>
      <c r="B89" s="23">
        <v>572604</v>
      </c>
      <c r="C89" s="21">
        <v>63342</v>
      </c>
      <c r="D89" s="22">
        <v>1.2487599703099701</v>
      </c>
      <c r="E89" s="23">
        <v>993353</v>
      </c>
      <c r="F89" s="21">
        <v>372147</v>
      </c>
      <c r="G89" s="22">
        <v>2.1981436109760599</v>
      </c>
      <c r="H89" s="23">
        <v>1518508</v>
      </c>
      <c r="I89" s="21">
        <v>653984</v>
      </c>
      <c r="J89" s="22">
        <v>2.5129342852251599</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spans="1:69" ht="13.5" customHeight="1" x14ac:dyDescent="0.2">
      <c r="A90" s="96" t="s">
        <v>164</v>
      </c>
      <c r="B90" s="23">
        <v>1556044</v>
      </c>
      <c r="C90" s="21">
        <v>247730</v>
      </c>
      <c r="D90" s="22">
        <v>1.37870113749451</v>
      </c>
      <c r="E90" s="23">
        <v>1989564</v>
      </c>
      <c r="F90" s="21">
        <v>700368</v>
      </c>
      <c r="G90" s="22">
        <v>2.08651903977362</v>
      </c>
      <c r="H90" s="23">
        <v>2571868</v>
      </c>
      <c r="I90" s="21">
        <v>844524</v>
      </c>
      <c r="J90" s="22">
        <v>1.97782954640187</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spans="1:69" ht="13.5" customHeight="1" x14ac:dyDescent="0.2">
      <c r="A91" s="118" t="s">
        <v>137</v>
      </c>
      <c r="B91" s="23">
        <v>1467</v>
      </c>
      <c r="C91" s="21">
        <v>-73</v>
      </c>
      <c r="D91" s="22">
        <v>0.905194805194805</v>
      </c>
      <c r="E91" s="23">
        <v>1508</v>
      </c>
      <c r="F91" s="21">
        <v>-90</v>
      </c>
      <c r="G91" s="22">
        <v>0.88735919899874804</v>
      </c>
      <c r="H91" s="23">
        <v>2027</v>
      </c>
      <c r="I91" s="21">
        <v>-281</v>
      </c>
      <c r="J91" s="22">
        <v>0.75649913344887298</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spans="1:69" ht="13.5" customHeight="1" x14ac:dyDescent="0.2">
      <c r="A92" s="118" t="s">
        <v>147</v>
      </c>
      <c r="B92" s="23">
        <v>14295</v>
      </c>
      <c r="C92" s="21">
        <v>-187</v>
      </c>
      <c r="D92" s="22">
        <v>0.97417483772959501</v>
      </c>
      <c r="E92" s="23">
        <v>15382</v>
      </c>
      <c r="F92" s="21">
        <v>-1536</v>
      </c>
      <c r="G92" s="22">
        <v>0.81841825274855096</v>
      </c>
      <c r="H92" s="23">
        <v>17737</v>
      </c>
      <c r="I92" s="21">
        <v>-1763</v>
      </c>
      <c r="J92" s="22">
        <v>0.81917948717948696</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spans="1:69" ht="13.5" customHeight="1" x14ac:dyDescent="0.2">
      <c r="A93" s="118" t="s">
        <v>148</v>
      </c>
      <c r="B93" s="23">
        <v>27375</v>
      </c>
      <c r="C93" s="21">
        <v>-461</v>
      </c>
      <c r="D93" s="22">
        <v>0.96687742491737305</v>
      </c>
      <c r="E93" s="23">
        <v>29695</v>
      </c>
      <c r="F93" s="21">
        <v>-2273</v>
      </c>
      <c r="G93" s="22">
        <v>0.85779529529529497</v>
      </c>
      <c r="H93" s="23">
        <v>32012</v>
      </c>
      <c r="I93" s="21">
        <v>-2396</v>
      </c>
      <c r="J93" s="22">
        <v>0.86073006277609798</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spans="1:69" ht="13.5" customHeight="1" x14ac:dyDescent="0.2">
      <c r="A94" s="118" t="s">
        <v>149</v>
      </c>
      <c r="B94" s="23">
        <v>105608</v>
      </c>
      <c r="C94" s="21">
        <v>-970</v>
      </c>
      <c r="D94" s="22">
        <v>0.98179736906303305</v>
      </c>
      <c r="E94" s="23">
        <v>119772</v>
      </c>
      <c r="F94" s="21">
        <v>2806</v>
      </c>
      <c r="G94" s="22">
        <v>1.0479797548005401</v>
      </c>
      <c r="H94" s="23">
        <v>134934</v>
      </c>
      <c r="I94" s="21">
        <v>2842</v>
      </c>
      <c r="J94" s="22">
        <v>1.0430306150258899</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spans="1:69" ht="13.5" customHeight="1" x14ac:dyDescent="0.2">
      <c r="A95" s="118" t="s">
        <v>138</v>
      </c>
      <c r="B95" s="23">
        <v>322380</v>
      </c>
      <c r="C95" s="21">
        <v>34982</v>
      </c>
      <c r="D95" s="22">
        <v>1.2434394115477401</v>
      </c>
      <c r="E95" s="23">
        <v>401627</v>
      </c>
      <c r="F95" s="21">
        <v>88761</v>
      </c>
      <c r="G95" s="22">
        <v>1.5674058542634799</v>
      </c>
      <c r="H95" s="23">
        <v>492876</v>
      </c>
      <c r="I95" s="21">
        <v>112342</v>
      </c>
      <c r="J95" s="22">
        <v>1.59044395507365</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spans="1:69" ht="13.5" customHeight="1" x14ac:dyDescent="0.2">
      <c r="A96" s="118" t="s">
        <v>139</v>
      </c>
      <c r="B96" s="23">
        <v>1084919</v>
      </c>
      <c r="C96" s="21">
        <v>214439</v>
      </c>
      <c r="D96" s="22">
        <v>1.49269138865913</v>
      </c>
      <c r="E96" s="23">
        <v>1421580</v>
      </c>
      <c r="F96" s="21">
        <v>612700</v>
      </c>
      <c r="G96" s="22">
        <v>2.5149342300464799</v>
      </c>
      <c r="H96" s="23">
        <v>1892282</v>
      </c>
      <c r="I96" s="21">
        <v>733780</v>
      </c>
      <c r="J96" s="22">
        <v>2.2667738165320301</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spans="1:69" ht="13.5" customHeight="1" x14ac:dyDescent="0.2">
      <c r="A97" s="96" t="s">
        <v>175</v>
      </c>
      <c r="B97" s="23">
        <v>716370</v>
      </c>
      <c r="C97" s="21">
        <v>120024</v>
      </c>
      <c r="D97" s="22">
        <v>1.4025314163254201</v>
      </c>
      <c r="E97" s="23">
        <v>993576</v>
      </c>
      <c r="F97" s="21">
        <v>295686</v>
      </c>
      <c r="G97" s="22">
        <v>1.84737136224906</v>
      </c>
      <c r="H97" s="23">
        <v>1388198</v>
      </c>
      <c r="I97" s="21">
        <v>449274</v>
      </c>
      <c r="J97" s="22">
        <v>1.9569975844690299</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spans="1:69" ht="13.5" customHeight="1" x14ac:dyDescent="0.2">
      <c r="A98" s="96" t="s">
        <v>161</v>
      </c>
      <c r="B98" s="23">
        <v>12679</v>
      </c>
      <c r="C98" s="21">
        <v>2817</v>
      </c>
      <c r="D98" s="22">
        <v>1.57128371527073</v>
      </c>
      <c r="E98" s="23">
        <v>22025</v>
      </c>
      <c r="F98" s="21">
        <v>9633</v>
      </c>
      <c r="G98" s="22">
        <v>2.5547127178825</v>
      </c>
      <c r="H98" s="23">
        <v>27212</v>
      </c>
      <c r="I98" s="21">
        <v>9172</v>
      </c>
      <c r="J98" s="22">
        <v>2.01685144124168</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spans="1:69" ht="13.5" customHeight="1" x14ac:dyDescent="0.2">
      <c r="A99" s="118" t="s">
        <v>137</v>
      </c>
      <c r="B99" s="23">
        <v>6</v>
      </c>
      <c r="C99" s="21">
        <v>0</v>
      </c>
      <c r="D99" s="22">
        <v>1</v>
      </c>
      <c r="E99" s="23">
        <v>14</v>
      </c>
      <c r="F99" s="21">
        <v>-4</v>
      </c>
      <c r="G99" s="22">
        <v>0.55555555555555503</v>
      </c>
      <c r="H99" s="23">
        <v>27</v>
      </c>
      <c r="I99" s="21">
        <v>-5</v>
      </c>
      <c r="J99" s="22">
        <v>0.6875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spans="1:69" ht="13.5" customHeight="1" x14ac:dyDescent="0.2">
      <c r="A100" s="118" t="s">
        <v>147</v>
      </c>
      <c r="B100" s="23">
        <v>133</v>
      </c>
      <c r="C100" s="21">
        <v>-1</v>
      </c>
      <c r="D100" s="22">
        <v>0.98507462686567104</v>
      </c>
      <c r="E100" s="23">
        <v>85</v>
      </c>
      <c r="F100" s="21">
        <v>-29</v>
      </c>
      <c r="G100" s="22">
        <v>0.49122807017543801</v>
      </c>
      <c r="H100" s="23">
        <v>148</v>
      </c>
      <c r="I100" s="21">
        <v>-10</v>
      </c>
      <c r="J100" s="22">
        <v>0.873417721518987</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spans="1:69" ht="13.5" customHeight="1" x14ac:dyDescent="0.2">
      <c r="A101" s="118" t="s">
        <v>148</v>
      </c>
      <c r="B101" s="23">
        <v>232</v>
      </c>
      <c r="C101" s="21">
        <v>-34</v>
      </c>
      <c r="D101" s="22">
        <v>0.744360902255639</v>
      </c>
      <c r="E101" s="23">
        <v>188</v>
      </c>
      <c r="F101" s="21">
        <v>-26</v>
      </c>
      <c r="G101" s="22">
        <v>0.75700934579439205</v>
      </c>
      <c r="H101" s="23">
        <v>320</v>
      </c>
      <c r="I101" s="21">
        <v>-22</v>
      </c>
      <c r="J101" s="22">
        <v>0.87134502923976598</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spans="1:69" ht="13.5" customHeight="1" x14ac:dyDescent="0.2">
      <c r="A102" s="118" t="s">
        <v>149</v>
      </c>
      <c r="B102" s="23">
        <v>888</v>
      </c>
      <c r="C102" s="21">
        <v>-32</v>
      </c>
      <c r="D102" s="22">
        <v>0.93043478260869505</v>
      </c>
      <c r="E102" s="23">
        <v>1102</v>
      </c>
      <c r="F102" s="21">
        <v>-28</v>
      </c>
      <c r="G102" s="22">
        <v>0.95044247787610603</v>
      </c>
      <c r="H102" s="23">
        <v>1532</v>
      </c>
      <c r="I102" s="21">
        <v>-58</v>
      </c>
      <c r="J102" s="22">
        <v>0.92704402515723205</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spans="1:69" ht="13.5" customHeight="1" x14ac:dyDescent="0.2">
      <c r="A103" s="118" t="s">
        <v>138</v>
      </c>
      <c r="B103" s="23">
        <v>3440</v>
      </c>
      <c r="C103" s="21">
        <v>88</v>
      </c>
      <c r="D103" s="22">
        <v>1.0525059665871099</v>
      </c>
      <c r="E103" s="23">
        <v>5220</v>
      </c>
      <c r="F103" s="21">
        <v>1454</v>
      </c>
      <c r="G103" s="22">
        <v>1.7721720658523601</v>
      </c>
      <c r="H103" s="23">
        <v>6238</v>
      </c>
      <c r="I103" s="21">
        <v>1372</v>
      </c>
      <c r="J103" s="22">
        <v>1.5639128647759899</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spans="1:69" ht="13.5" customHeight="1" x14ac:dyDescent="0.2">
      <c r="A104" s="118" t="s">
        <v>139</v>
      </c>
      <c r="B104" s="23">
        <v>7980</v>
      </c>
      <c r="C104" s="21">
        <v>2796</v>
      </c>
      <c r="D104" s="22">
        <v>2.0787037037037002</v>
      </c>
      <c r="E104" s="23">
        <v>15416</v>
      </c>
      <c r="F104" s="21">
        <v>8266</v>
      </c>
      <c r="G104" s="22">
        <v>3.3121678321678298</v>
      </c>
      <c r="H104" s="23">
        <v>18947</v>
      </c>
      <c r="I104" s="21">
        <v>7895</v>
      </c>
      <c r="J104" s="22">
        <v>2.4287006876583401</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spans="1:69" ht="13.5" customHeight="1" x14ac:dyDescent="0.2">
      <c r="A105" s="96" t="s">
        <v>162</v>
      </c>
      <c r="B105" s="23">
        <v>24670</v>
      </c>
      <c r="C105" s="21">
        <v>5720</v>
      </c>
      <c r="D105" s="22">
        <v>1.60369393139841</v>
      </c>
      <c r="E105" s="23">
        <v>38203</v>
      </c>
      <c r="F105" s="21">
        <v>13389</v>
      </c>
      <c r="G105" s="22">
        <v>2.0791488675747498</v>
      </c>
      <c r="H105" s="23">
        <v>59818</v>
      </c>
      <c r="I105" s="21">
        <v>17614</v>
      </c>
      <c r="J105" s="22">
        <v>1.83470761065301</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spans="1:69" ht="13.5" customHeight="1" x14ac:dyDescent="0.2">
      <c r="A106" s="118" t="s">
        <v>137</v>
      </c>
      <c r="B106" s="23">
        <v>14</v>
      </c>
      <c r="C106" s="21">
        <v>-4</v>
      </c>
      <c r="D106" s="22">
        <v>0.55555555555555503</v>
      </c>
      <c r="E106" s="23">
        <v>28</v>
      </c>
      <c r="F106" s="21">
        <v>-6</v>
      </c>
      <c r="G106" s="22">
        <v>0.64705882352941102</v>
      </c>
      <c r="H106" s="23">
        <v>48</v>
      </c>
      <c r="I106" s="21">
        <v>0</v>
      </c>
      <c r="J106" s="22">
        <v>1</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spans="1:69" ht="13.5" customHeight="1" x14ac:dyDescent="0.2">
      <c r="A107" s="118" t="s">
        <v>147</v>
      </c>
      <c r="B107" s="23">
        <v>310</v>
      </c>
      <c r="C107" s="21">
        <v>-22</v>
      </c>
      <c r="D107" s="22">
        <v>0.86746987951807197</v>
      </c>
      <c r="E107" s="23">
        <v>268</v>
      </c>
      <c r="F107" s="21">
        <v>-60</v>
      </c>
      <c r="G107" s="22">
        <v>0.63414634146341398</v>
      </c>
      <c r="H107" s="23">
        <v>374</v>
      </c>
      <c r="I107" s="21">
        <v>-24</v>
      </c>
      <c r="J107" s="22">
        <v>0.87939698492462304</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spans="1:69" ht="13.5" customHeight="1" x14ac:dyDescent="0.2">
      <c r="A108" s="118" t="s">
        <v>148</v>
      </c>
      <c r="B108" s="23">
        <v>655</v>
      </c>
      <c r="C108" s="21">
        <v>-9</v>
      </c>
      <c r="D108" s="22">
        <v>0.97289156626506001</v>
      </c>
      <c r="E108" s="23">
        <v>553</v>
      </c>
      <c r="F108" s="21">
        <v>-39</v>
      </c>
      <c r="G108" s="22">
        <v>0.86824324324324298</v>
      </c>
      <c r="H108" s="23">
        <v>924</v>
      </c>
      <c r="I108" s="21">
        <v>-84</v>
      </c>
      <c r="J108" s="22">
        <v>0.83333333333333304</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spans="1:69" ht="13.5" customHeight="1" x14ac:dyDescent="0.2">
      <c r="A109" s="118" t="s">
        <v>149</v>
      </c>
      <c r="B109" s="23">
        <v>2131</v>
      </c>
      <c r="C109" s="21">
        <v>-15</v>
      </c>
      <c r="D109" s="22">
        <v>0.98602050326188195</v>
      </c>
      <c r="E109" s="23">
        <v>2400</v>
      </c>
      <c r="F109" s="21">
        <v>-140</v>
      </c>
      <c r="G109" s="22">
        <v>0.88976377952755903</v>
      </c>
      <c r="H109" s="23">
        <v>3638</v>
      </c>
      <c r="I109" s="21">
        <v>-344</v>
      </c>
      <c r="J109" s="22">
        <v>0.82722250125565</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spans="1:69" ht="13.5" customHeight="1" x14ac:dyDescent="0.2">
      <c r="A110" s="118" t="s">
        <v>138</v>
      </c>
      <c r="B110" s="23">
        <v>6884</v>
      </c>
      <c r="C110" s="21">
        <v>424</v>
      </c>
      <c r="D110" s="22">
        <v>1.1312693498452</v>
      </c>
      <c r="E110" s="23">
        <v>10120</v>
      </c>
      <c r="F110" s="21">
        <v>2176</v>
      </c>
      <c r="G110" s="22">
        <v>1.5478348439073499</v>
      </c>
      <c r="H110" s="23">
        <v>14267</v>
      </c>
      <c r="I110" s="21">
        <v>2511</v>
      </c>
      <c r="J110" s="22">
        <v>1.4271861177271099</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spans="1:69" ht="13.5" customHeight="1" x14ac:dyDescent="0.2">
      <c r="A111" s="118" t="s">
        <v>139</v>
      </c>
      <c r="B111" s="23">
        <v>14676</v>
      </c>
      <c r="C111" s="21">
        <v>5346</v>
      </c>
      <c r="D111" s="22">
        <v>2.14598070739549</v>
      </c>
      <c r="E111" s="23">
        <v>24834</v>
      </c>
      <c r="F111" s="21">
        <v>11458</v>
      </c>
      <c r="G111" s="22">
        <v>2.7132177033492799</v>
      </c>
      <c r="H111" s="23">
        <v>40567</v>
      </c>
      <c r="I111" s="21">
        <v>15555</v>
      </c>
      <c r="J111" s="22">
        <v>2.2438029745721999</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spans="1:69" ht="13.5" customHeight="1" x14ac:dyDescent="0.2">
      <c r="A112" s="96" t="s">
        <v>163</v>
      </c>
      <c r="B112" s="23">
        <v>219434</v>
      </c>
      <c r="C112" s="21">
        <v>29746</v>
      </c>
      <c r="D112" s="22">
        <v>1.31363080426806</v>
      </c>
      <c r="E112" s="23">
        <v>390668</v>
      </c>
      <c r="F112" s="21">
        <v>113204</v>
      </c>
      <c r="G112" s="22">
        <v>1.81599054291727</v>
      </c>
      <c r="H112" s="23">
        <v>541998</v>
      </c>
      <c r="I112" s="21">
        <v>169192</v>
      </c>
      <c r="J112" s="22">
        <v>1.90766779504621</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spans="1:69" ht="13.5" customHeight="1" x14ac:dyDescent="0.2">
      <c r="A113" s="118" t="s">
        <v>137</v>
      </c>
      <c r="B113" s="23">
        <v>858</v>
      </c>
      <c r="C113" s="21">
        <v>-8</v>
      </c>
      <c r="D113" s="22">
        <v>0.98152424942263194</v>
      </c>
      <c r="E113" s="23">
        <v>945</v>
      </c>
      <c r="F113" s="21">
        <v>-83</v>
      </c>
      <c r="G113" s="22">
        <v>0.83852140077821002</v>
      </c>
      <c r="H113" s="23">
        <v>1207</v>
      </c>
      <c r="I113" s="21">
        <v>-35</v>
      </c>
      <c r="J113" s="22">
        <v>0.94363929146537795</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spans="1:69" ht="13.5" customHeight="1" x14ac:dyDescent="0.2">
      <c r="A114" s="118" t="s">
        <v>147</v>
      </c>
      <c r="B114" s="23">
        <v>6795</v>
      </c>
      <c r="C114" s="21">
        <v>-165</v>
      </c>
      <c r="D114" s="22">
        <v>0.95258620689655105</v>
      </c>
      <c r="E114" s="23">
        <v>8034</v>
      </c>
      <c r="F114" s="21">
        <v>-496</v>
      </c>
      <c r="G114" s="22">
        <v>0.88370457209847497</v>
      </c>
      <c r="H114" s="23">
        <v>9417</v>
      </c>
      <c r="I114" s="21">
        <v>-461</v>
      </c>
      <c r="J114" s="22">
        <v>0.90666126746304898</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spans="1:69" ht="13.5" customHeight="1" x14ac:dyDescent="0.2">
      <c r="A115" s="118" t="s">
        <v>148</v>
      </c>
      <c r="B115" s="23">
        <v>9023</v>
      </c>
      <c r="C115" s="21">
        <v>-129</v>
      </c>
      <c r="D115" s="22">
        <v>0.97180944055943996</v>
      </c>
      <c r="E115" s="23">
        <v>12270</v>
      </c>
      <c r="F115" s="21">
        <v>-670</v>
      </c>
      <c r="G115" s="22">
        <v>0.89644513137557902</v>
      </c>
      <c r="H115" s="23">
        <v>13310</v>
      </c>
      <c r="I115" s="21">
        <v>-682</v>
      </c>
      <c r="J115" s="22">
        <v>0.90251572327044005</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spans="1:69" ht="13.5" customHeight="1" x14ac:dyDescent="0.2">
      <c r="A116" s="118" t="s">
        <v>149</v>
      </c>
      <c r="B116" s="23">
        <v>25677</v>
      </c>
      <c r="C116" s="21">
        <v>-667</v>
      </c>
      <c r="D116" s="22">
        <v>0.94936228363194597</v>
      </c>
      <c r="E116" s="23">
        <v>35201</v>
      </c>
      <c r="F116" s="21">
        <v>-325</v>
      </c>
      <c r="G116" s="22">
        <v>0.98170354106851299</v>
      </c>
      <c r="H116" s="23">
        <v>41977</v>
      </c>
      <c r="I116" s="21">
        <v>-1313</v>
      </c>
      <c r="J116" s="22">
        <v>0.939339339339339</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spans="1:69" ht="13.5" customHeight="1" x14ac:dyDescent="0.2">
      <c r="A117" s="118" t="s">
        <v>138</v>
      </c>
      <c r="B117" s="23">
        <v>60796</v>
      </c>
      <c r="C117" s="21">
        <v>1510</v>
      </c>
      <c r="D117" s="22">
        <v>1.0509395135445101</v>
      </c>
      <c r="E117" s="23">
        <v>93294</v>
      </c>
      <c r="F117" s="21">
        <v>14248</v>
      </c>
      <c r="G117" s="22">
        <v>1.3604989499784901</v>
      </c>
      <c r="H117" s="23">
        <v>128757</v>
      </c>
      <c r="I117" s="21">
        <v>18087</v>
      </c>
      <c r="J117" s="22">
        <v>1.3268636486852801</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spans="1:69" ht="13.5" customHeight="1" x14ac:dyDescent="0.2">
      <c r="A118" s="118" t="s">
        <v>139</v>
      </c>
      <c r="B118" s="23">
        <v>116285</v>
      </c>
      <c r="C118" s="21">
        <v>29205</v>
      </c>
      <c r="D118" s="22">
        <v>1.67076251722553</v>
      </c>
      <c r="E118" s="23">
        <v>240924</v>
      </c>
      <c r="F118" s="21">
        <v>100530</v>
      </c>
      <c r="G118" s="22">
        <v>2.4321124834394601</v>
      </c>
      <c r="H118" s="23">
        <v>347330</v>
      </c>
      <c r="I118" s="21">
        <v>153596</v>
      </c>
      <c r="J118" s="22">
        <v>2.58563803978651</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spans="1:69" ht="13.5" customHeight="1" x14ac:dyDescent="0.2">
      <c r="A119" s="96" t="s">
        <v>164</v>
      </c>
      <c r="B119" s="23">
        <v>459587</v>
      </c>
      <c r="C119" s="21">
        <v>81741</v>
      </c>
      <c r="D119" s="22">
        <v>1.432668335777</v>
      </c>
      <c r="E119" s="23">
        <v>542680</v>
      </c>
      <c r="F119" s="21">
        <v>159460</v>
      </c>
      <c r="G119" s="22">
        <v>1.8322112624602001</v>
      </c>
      <c r="H119" s="23">
        <v>759170</v>
      </c>
      <c r="I119" s="21">
        <v>253296</v>
      </c>
      <c r="J119" s="22">
        <v>2.0014193257609598</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spans="1:69" ht="13.5" customHeight="1" x14ac:dyDescent="0.2">
      <c r="A120" s="118" t="s">
        <v>137</v>
      </c>
      <c r="B120" s="23">
        <v>948</v>
      </c>
      <c r="C120" s="21">
        <v>-16</v>
      </c>
      <c r="D120" s="22">
        <v>0.96680497925311204</v>
      </c>
      <c r="E120" s="23">
        <v>924</v>
      </c>
      <c r="F120" s="21">
        <v>-46</v>
      </c>
      <c r="G120" s="22">
        <v>0.90515463917525696</v>
      </c>
      <c r="H120" s="23">
        <v>1283</v>
      </c>
      <c r="I120" s="21">
        <v>15</v>
      </c>
      <c r="J120" s="22">
        <v>1.02365930599369</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spans="1:69" ht="13.5" customHeight="1" x14ac:dyDescent="0.2">
      <c r="A121" s="118" t="s">
        <v>147</v>
      </c>
      <c r="B121" s="23">
        <v>7805</v>
      </c>
      <c r="C121" s="21">
        <v>1</v>
      </c>
      <c r="D121" s="22">
        <v>1.00025627883136</v>
      </c>
      <c r="E121" s="23">
        <v>7932</v>
      </c>
      <c r="F121" s="21">
        <v>-400</v>
      </c>
      <c r="G121" s="22">
        <v>0.90398463754200598</v>
      </c>
      <c r="H121" s="23">
        <v>10739</v>
      </c>
      <c r="I121" s="21">
        <v>-513</v>
      </c>
      <c r="J121" s="22">
        <v>0.90881621045147498</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spans="1:69" ht="13.5" customHeight="1" x14ac:dyDescent="0.2">
      <c r="A122" s="118" t="s">
        <v>148</v>
      </c>
      <c r="B122" s="23">
        <v>13441</v>
      </c>
      <c r="C122" s="21">
        <v>-173</v>
      </c>
      <c r="D122" s="22">
        <v>0.97458498604377797</v>
      </c>
      <c r="E122" s="23">
        <v>14601</v>
      </c>
      <c r="F122" s="21">
        <v>-915</v>
      </c>
      <c r="G122" s="22">
        <v>0.882057231245166</v>
      </c>
      <c r="H122" s="23">
        <v>18404</v>
      </c>
      <c r="I122" s="21">
        <v>-1218</v>
      </c>
      <c r="J122" s="22">
        <v>0.87585363367648505</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spans="1:69" ht="13.5" customHeight="1" x14ac:dyDescent="0.2">
      <c r="A123" s="118" t="s">
        <v>149</v>
      </c>
      <c r="B123" s="23">
        <v>42797</v>
      </c>
      <c r="C123" s="21">
        <v>-1347</v>
      </c>
      <c r="D123" s="22">
        <v>0.93897245378760397</v>
      </c>
      <c r="E123" s="23">
        <v>47234</v>
      </c>
      <c r="F123" s="21">
        <v>-1556</v>
      </c>
      <c r="G123" s="22">
        <v>0.93621643779463004</v>
      </c>
      <c r="H123" s="23">
        <v>60374</v>
      </c>
      <c r="I123" s="21">
        <v>-3346</v>
      </c>
      <c r="J123" s="22">
        <v>0.89497802887633304</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spans="1:69" ht="13.5" customHeight="1" x14ac:dyDescent="0.2">
      <c r="A124" s="118" t="s">
        <v>138</v>
      </c>
      <c r="B124" s="23">
        <v>110488</v>
      </c>
      <c r="C124" s="21">
        <v>4336</v>
      </c>
      <c r="D124" s="22">
        <v>1.0816941743914299</v>
      </c>
      <c r="E124" s="23">
        <v>132006</v>
      </c>
      <c r="F124" s="21">
        <v>23374</v>
      </c>
      <c r="G124" s="22">
        <v>1.43033360335812</v>
      </c>
      <c r="H124" s="23">
        <v>166322</v>
      </c>
      <c r="I124" s="21">
        <v>21212</v>
      </c>
      <c r="J124" s="22">
        <v>1.2923575218799499</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spans="1:69" ht="13.5" customHeight="1" x14ac:dyDescent="0.2">
      <c r="A125" s="118" t="s">
        <v>139</v>
      </c>
      <c r="B125" s="23">
        <v>284108</v>
      </c>
      <c r="C125" s="21">
        <v>78940</v>
      </c>
      <c r="D125" s="22">
        <v>1.7695157139514901</v>
      </c>
      <c r="E125" s="23">
        <v>339983</v>
      </c>
      <c r="F125" s="21">
        <v>139003</v>
      </c>
      <c r="G125" s="22">
        <v>2.3832520648820701</v>
      </c>
      <c r="H125" s="23">
        <v>502048</v>
      </c>
      <c r="I125" s="21">
        <v>237146</v>
      </c>
      <c r="J125" s="22">
        <v>2.7904432582615399</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spans="1:69" ht="13.5" customHeight="1" x14ac:dyDescent="0.2">
      <c r="A126" s="96" t="s">
        <v>176</v>
      </c>
      <c r="B126" s="23">
        <v>1253936</v>
      </c>
      <c r="C126" s="21">
        <v>93314</v>
      </c>
      <c r="D126" s="22">
        <v>1.16079998483571</v>
      </c>
      <c r="E126" s="23">
        <v>1481748</v>
      </c>
      <c r="F126" s="21">
        <v>254794</v>
      </c>
      <c r="G126" s="22">
        <v>1.4153277139974201</v>
      </c>
      <c r="H126" s="23">
        <v>1875556</v>
      </c>
      <c r="I126" s="21">
        <v>275630</v>
      </c>
      <c r="J126" s="22">
        <v>1.34455343559639</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spans="1:69" ht="13.5" customHeight="1" x14ac:dyDescent="0.2">
      <c r="A127" s="96" t="s">
        <v>161</v>
      </c>
      <c r="B127" s="23">
        <v>24337</v>
      </c>
      <c r="C127" s="21">
        <v>1419</v>
      </c>
      <c r="D127" s="22">
        <v>1.12383279518282</v>
      </c>
      <c r="E127" s="23">
        <v>30828</v>
      </c>
      <c r="F127" s="21">
        <v>7008</v>
      </c>
      <c r="G127" s="22">
        <v>1.5884130982367699</v>
      </c>
      <c r="H127" s="23">
        <v>41310</v>
      </c>
      <c r="I127" s="21">
        <v>9966</v>
      </c>
      <c r="J127" s="22">
        <v>1.6359111791730401</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spans="1:69" ht="13.5" customHeight="1" x14ac:dyDescent="0.2">
      <c r="A128" s="118" t="s">
        <v>137</v>
      </c>
      <c r="B128" s="23">
        <v>35</v>
      </c>
      <c r="C128" s="21">
        <v>-3</v>
      </c>
      <c r="D128" s="22">
        <v>0.84210526315789402</v>
      </c>
      <c r="E128" s="23">
        <v>88</v>
      </c>
      <c r="F128" s="21">
        <v>-22</v>
      </c>
      <c r="G128" s="22">
        <v>0.6</v>
      </c>
      <c r="H128" s="23">
        <v>53</v>
      </c>
      <c r="I128" s="21">
        <v>-9</v>
      </c>
      <c r="J128" s="22">
        <v>0.70967741935483797</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spans="1:69" ht="13.5" customHeight="1" x14ac:dyDescent="0.2">
      <c r="A129" s="118" t="s">
        <v>147</v>
      </c>
      <c r="B129" s="23">
        <v>385</v>
      </c>
      <c r="C129" s="21">
        <v>-3</v>
      </c>
      <c r="D129" s="22">
        <v>0.98453608247422597</v>
      </c>
      <c r="E129" s="23">
        <v>364</v>
      </c>
      <c r="F129" s="21">
        <v>-30</v>
      </c>
      <c r="G129" s="22">
        <v>0.84771573604060901</v>
      </c>
      <c r="H129" s="23">
        <v>422</v>
      </c>
      <c r="I129" s="21">
        <v>-36</v>
      </c>
      <c r="J129" s="22">
        <v>0.84279475982532703</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spans="1:69" ht="13.5" customHeight="1" x14ac:dyDescent="0.2">
      <c r="A130" s="118" t="s">
        <v>148</v>
      </c>
      <c r="B130" s="23">
        <v>670</v>
      </c>
      <c r="C130" s="21">
        <v>-6</v>
      </c>
      <c r="D130" s="22">
        <v>0.98224852071005897</v>
      </c>
      <c r="E130" s="23">
        <v>641</v>
      </c>
      <c r="F130" s="21">
        <v>-1</v>
      </c>
      <c r="G130" s="22">
        <v>0.99688473520249199</v>
      </c>
      <c r="H130" s="23">
        <v>645</v>
      </c>
      <c r="I130" s="21">
        <v>-49</v>
      </c>
      <c r="J130" s="22">
        <v>0.85878962536022996</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spans="1:69" ht="13.5" customHeight="1" x14ac:dyDescent="0.2">
      <c r="A131" s="118" t="s">
        <v>149</v>
      </c>
      <c r="B131" s="23">
        <v>2630</v>
      </c>
      <c r="C131" s="21">
        <v>-8</v>
      </c>
      <c r="D131" s="22">
        <v>0.99393479909021898</v>
      </c>
      <c r="E131" s="23">
        <v>2725</v>
      </c>
      <c r="F131" s="21">
        <v>177</v>
      </c>
      <c r="G131" s="22">
        <v>1.13893249607535</v>
      </c>
      <c r="H131" s="23">
        <v>3044</v>
      </c>
      <c r="I131" s="21">
        <v>42</v>
      </c>
      <c r="J131" s="22">
        <v>1.02798134576948</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spans="1:69" ht="13.5" customHeight="1" x14ac:dyDescent="0.2">
      <c r="A132" s="118" t="s">
        <v>138</v>
      </c>
      <c r="B132" s="23">
        <v>7640</v>
      </c>
      <c r="C132" s="21">
        <v>218</v>
      </c>
      <c r="D132" s="22">
        <v>1.0587442737806501</v>
      </c>
      <c r="E132" s="23">
        <v>9303</v>
      </c>
      <c r="F132" s="21">
        <v>2017</v>
      </c>
      <c r="G132" s="22">
        <v>1.5536645621740299</v>
      </c>
      <c r="H132" s="23">
        <v>11620</v>
      </c>
      <c r="I132" s="21">
        <v>1718</v>
      </c>
      <c r="J132" s="22">
        <v>1.34700060593819</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spans="1:69" ht="13.5" customHeight="1" x14ac:dyDescent="0.2">
      <c r="A133" s="118" t="s">
        <v>139</v>
      </c>
      <c r="B133" s="23">
        <v>12977</v>
      </c>
      <c r="C133" s="21">
        <v>1221</v>
      </c>
      <c r="D133" s="22">
        <v>1.2077237155495</v>
      </c>
      <c r="E133" s="23">
        <v>17707</v>
      </c>
      <c r="F133" s="21">
        <v>4867</v>
      </c>
      <c r="G133" s="22">
        <v>1.7580996884735201</v>
      </c>
      <c r="H133" s="23">
        <v>25526</v>
      </c>
      <c r="I133" s="21">
        <v>8300</v>
      </c>
      <c r="J133" s="22">
        <v>1.9636595843492299</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spans="1:69" ht="13.5" customHeight="1" x14ac:dyDescent="0.2">
      <c r="A134" s="96" t="s">
        <v>162</v>
      </c>
      <c r="B134" s="23">
        <v>76973</v>
      </c>
      <c r="C134" s="21">
        <v>7693</v>
      </c>
      <c r="D134" s="22">
        <v>1.2220842956119999</v>
      </c>
      <c r="E134" s="23">
        <v>92197</v>
      </c>
      <c r="F134" s="21">
        <v>23229</v>
      </c>
      <c r="G134" s="22">
        <v>1.673616749797</v>
      </c>
      <c r="H134" s="23">
        <v>132253</v>
      </c>
      <c r="I134" s="21">
        <v>26245</v>
      </c>
      <c r="J134" s="22">
        <v>1.4951513093351401</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spans="1:69" ht="13.5" customHeight="1" x14ac:dyDescent="0.2">
      <c r="A135" s="118" t="s">
        <v>137</v>
      </c>
      <c r="B135" s="23">
        <v>111</v>
      </c>
      <c r="C135" s="21">
        <v>-15</v>
      </c>
      <c r="D135" s="22">
        <v>0.76190476190476097</v>
      </c>
      <c r="E135" s="23">
        <v>127</v>
      </c>
      <c r="F135" s="21">
        <v>-7</v>
      </c>
      <c r="G135" s="22">
        <v>0.89552238805970097</v>
      </c>
      <c r="H135" s="23">
        <v>181</v>
      </c>
      <c r="I135" s="21">
        <v>-9</v>
      </c>
      <c r="J135" s="22">
        <v>0.90526315789473599</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spans="1:69" ht="13.5" customHeight="1" x14ac:dyDescent="0.2">
      <c r="A136" s="118" t="s">
        <v>147</v>
      </c>
      <c r="B136" s="23">
        <v>1389</v>
      </c>
      <c r="C136" s="21">
        <v>-19</v>
      </c>
      <c r="D136" s="22">
        <v>0.97301136363636298</v>
      </c>
      <c r="E136" s="23">
        <v>1035</v>
      </c>
      <c r="F136" s="21">
        <v>-85</v>
      </c>
      <c r="G136" s="22">
        <v>0.84821428571428503</v>
      </c>
      <c r="H136" s="23">
        <v>1663</v>
      </c>
      <c r="I136" s="21">
        <v>-73</v>
      </c>
      <c r="J136" s="22">
        <v>0.91589861751152002</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spans="1:69" ht="13.5" customHeight="1" x14ac:dyDescent="0.2">
      <c r="A137" s="118" t="s">
        <v>148</v>
      </c>
      <c r="B137" s="23">
        <v>2597</v>
      </c>
      <c r="C137" s="21">
        <v>-3</v>
      </c>
      <c r="D137" s="22">
        <v>0.99769230769230699</v>
      </c>
      <c r="E137" s="23">
        <v>2045</v>
      </c>
      <c r="F137" s="21">
        <v>-147</v>
      </c>
      <c r="G137" s="22">
        <v>0.86587591240875905</v>
      </c>
      <c r="H137" s="23">
        <v>2776</v>
      </c>
      <c r="I137" s="21">
        <v>-22</v>
      </c>
      <c r="J137" s="22">
        <v>0.98427448177269405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spans="1:69" ht="13.5" customHeight="1" x14ac:dyDescent="0.2">
      <c r="A138" s="118" t="s">
        <v>149</v>
      </c>
      <c r="B138" s="23">
        <v>8562</v>
      </c>
      <c r="C138" s="21">
        <v>208</v>
      </c>
      <c r="D138" s="22">
        <v>1.0497965046684199</v>
      </c>
      <c r="E138" s="23">
        <v>8173</v>
      </c>
      <c r="F138" s="21">
        <v>337</v>
      </c>
      <c r="G138" s="22">
        <v>1.0860132720775899</v>
      </c>
      <c r="H138" s="23">
        <v>10932</v>
      </c>
      <c r="I138" s="21">
        <v>-90</v>
      </c>
      <c r="J138" s="22">
        <v>0.98366902558519298</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spans="1:69" ht="13.5" customHeight="1" x14ac:dyDescent="0.2">
      <c r="A139" s="118" t="s">
        <v>138</v>
      </c>
      <c r="B139" s="23">
        <v>25742</v>
      </c>
      <c r="C139" s="21">
        <v>1616</v>
      </c>
      <c r="D139" s="22">
        <v>1.1339633590317399</v>
      </c>
      <c r="E139" s="23">
        <v>29799</v>
      </c>
      <c r="F139" s="21">
        <v>5985</v>
      </c>
      <c r="G139" s="22">
        <v>1.5026455026454999</v>
      </c>
      <c r="H139" s="23">
        <v>39411</v>
      </c>
      <c r="I139" s="21">
        <v>3649</v>
      </c>
      <c r="J139" s="22">
        <v>1.20407136066215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spans="1:69" ht="13.5" customHeight="1" x14ac:dyDescent="0.2">
      <c r="A140" s="118" t="s">
        <v>139</v>
      </c>
      <c r="B140" s="23">
        <v>38572</v>
      </c>
      <c r="C140" s="21">
        <v>5906</v>
      </c>
      <c r="D140" s="22">
        <v>1.3615992163105299</v>
      </c>
      <c r="E140" s="23">
        <v>51018</v>
      </c>
      <c r="F140" s="21">
        <v>17146</v>
      </c>
      <c r="G140" s="22">
        <v>2.0123996221067499</v>
      </c>
      <c r="H140" s="23">
        <v>77290</v>
      </c>
      <c r="I140" s="21">
        <v>22790</v>
      </c>
      <c r="J140" s="22">
        <v>1.83633027522935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spans="1:69" ht="13.5" customHeight="1" x14ac:dyDescent="0.2">
      <c r="A141" s="96" t="s">
        <v>163</v>
      </c>
      <c r="B141" s="23">
        <v>294441</v>
      </c>
      <c r="C141" s="21">
        <v>-4479</v>
      </c>
      <c r="D141" s="22">
        <v>0.97003211561621805</v>
      </c>
      <c r="E141" s="23">
        <v>482937</v>
      </c>
      <c r="F141" s="21">
        <v>88151</v>
      </c>
      <c r="G141" s="22">
        <v>1.44657611972055</v>
      </c>
      <c r="H141" s="23">
        <v>565663</v>
      </c>
      <c r="I141" s="21">
        <v>39079</v>
      </c>
      <c r="J141" s="22">
        <v>1.1484245628427701</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spans="1:69" ht="13.5" customHeight="1" x14ac:dyDescent="0.2">
      <c r="A142" s="118" t="s">
        <v>137</v>
      </c>
      <c r="B142" s="23">
        <v>496</v>
      </c>
      <c r="C142" s="21">
        <v>30</v>
      </c>
      <c r="D142" s="22">
        <v>1.12875536480686</v>
      </c>
      <c r="E142" s="23">
        <v>629</v>
      </c>
      <c r="F142" s="21">
        <v>-33</v>
      </c>
      <c r="G142" s="22">
        <v>0.90030211480362499</v>
      </c>
      <c r="H142" s="23">
        <v>832</v>
      </c>
      <c r="I142" s="21">
        <v>10</v>
      </c>
      <c r="J142" s="22">
        <v>1.0243309002433001</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spans="1:69" ht="13.5" customHeight="1" x14ac:dyDescent="0.2">
      <c r="A143" s="118" t="s">
        <v>147</v>
      </c>
      <c r="B143" s="23">
        <v>6737</v>
      </c>
      <c r="C143" s="21">
        <v>197</v>
      </c>
      <c r="D143" s="22">
        <v>1.0602446483180401</v>
      </c>
      <c r="E143" s="23">
        <v>8807</v>
      </c>
      <c r="F143" s="21">
        <v>-275</v>
      </c>
      <c r="G143" s="22">
        <v>0.93944065183880199</v>
      </c>
      <c r="H143" s="23">
        <v>9692</v>
      </c>
      <c r="I143" s="21">
        <v>124</v>
      </c>
      <c r="J143" s="22">
        <v>1.0259197324414699</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spans="1:69" ht="13.5" customHeight="1" x14ac:dyDescent="0.2">
      <c r="A144" s="118" t="s">
        <v>148</v>
      </c>
      <c r="B144" s="23">
        <v>12828</v>
      </c>
      <c r="C144" s="21">
        <v>-4</v>
      </c>
      <c r="D144" s="22">
        <v>0.99937655860349095</v>
      </c>
      <c r="E144" s="23">
        <v>17303</v>
      </c>
      <c r="F144" s="21">
        <v>-385</v>
      </c>
      <c r="G144" s="22">
        <v>0.95646766169154196</v>
      </c>
      <c r="H144" s="23">
        <v>17914</v>
      </c>
      <c r="I144" s="21">
        <v>-268</v>
      </c>
      <c r="J144" s="22">
        <v>0.97052029479705204</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spans="1:69" ht="13.5" customHeight="1" x14ac:dyDescent="0.2">
      <c r="A145" s="118" t="s">
        <v>149</v>
      </c>
      <c r="B145" s="23">
        <v>42840</v>
      </c>
      <c r="C145" s="21">
        <v>-804</v>
      </c>
      <c r="D145" s="22">
        <v>0.96315644762166597</v>
      </c>
      <c r="E145" s="23">
        <v>54688</v>
      </c>
      <c r="F145" s="21">
        <v>1218</v>
      </c>
      <c r="G145" s="22">
        <v>1.04555825696652</v>
      </c>
      <c r="H145" s="23">
        <v>62047</v>
      </c>
      <c r="I145" s="21">
        <v>-2059</v>
      </c>
      <c r="J145" s="22">
        <v>0.93576264312232804</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spans="1:69" ht="13.5" customHeight="1" x14ac:dyDescent="0.2">
      <c r="A146" s="118" t="s">
        <v>138</v>
      </c>
      <c r="B146" s="23">
        <v>114905</v>
      </c>
      <c r="C146" s="21">
        <v>-4289</v>
      </c>
      <c r="D146" s="22">
        <v>0.928033290266288</v>
      </c>
      <c r="E146" s="23">
        <v>150668</v>
      </c>
      <c r="F146" s="21">
        <v>5864</v>
      </c>
      <c r="G146" s="22">
        <v>1.08099223778348</v>
      </c>
      <c r="H146" s="23">
        <v>191262</v>
      </c>
      <c r="I146" s="21">
        <v>-176</v>
      </c>
      <c r="J146" s="22">
        <v>0.998161284593445</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spans="1:69" ht="13.5" customHeight="1" x14ac:dyDescent="0.2">
      <c r="A147" s="118" t="s">
        <v>139</v>
      </c>
      <c r="B147" s="23">
        <v>116635</v>
      </c>
      <c r="C147" s="21">
        <v>391</v>
      </c>
      <c r="D147" s="22">
        <v>1.00672722893224</v>
      </c>
      <c r="E147" s="23">
        <v>250842</v>
      </c>
      <c r="F147" s="21">
        <v>81762</v>
      </c>
      <c r="G147" s="22">
        <v>1.9671398154719599</v>
      </c>
      <c r="H147" s="23">
        <v>283916</v>
      </c>
      <c r="I147" s="21">
        <v>41448</v>
      </c>
      <c r="J147" s="22">
        <v>1.34188428988567</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spans="1:69" ht="13.5" customHeight="1" x14ac:dyDescent="0.2">
      <c r="A148" s="96" t="s">
        <v>164</v>
      </c>
      <c r="B148" s="23">
        <v>858185</v>
      </c>
      <c r="C148" s="21">
        <v>88681</v>
      </c>
      <c r="D148" s="22">
        <v>1.2304887304029599</v>
      </c>
      <c r="E148" s="23">
        <v>875786</v>
      </c>
      <c r="F148" s="21">
        <v>136406</v>
      </c>
      <c r="G148" s="22">
        <v>1.36897400524763</v>
      </c>
      <c r="H148" s="23">
        <v>1136330</v>
      </c>
      <c r="I148" s="21">
        <v>200340</v>
      </c>
      <c r="J148" s="22">
        <v>1.42808149659718</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spans="1:69" ht="13.5" customHeight="1" x14ac:dyDescent="0.2">
      <c r="A149" s="118" t="s">
        <v>137</v>
      </c>
      <c r="B149" s="23">
        <v>909</v>
      </c>
      <c r="C149" s="21">
        <v>-57</v>
      </c>
      <c r="D149" s="22">
        <v>0.881987577639751</v>
      </c>
      <c r="E149" s="23">
        <v>925</v>
      </c>
      <c r="F149" s="21">
        <v>-99</v>
      </c>
      <c r="G149" s="22">
        <v>0.806640625</v>
      </c>
      <c r="H149" s="23">
        <v>1418</v>
      </c>
      <c r="I149" s="21">
        <v>10</v>
      </c>
      <c r="J149" s="22">
        <v>1.0142045454545401</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spans="1:69" ht="13.5" customHeight="1" x14ac:dyDescent="0.2">
      <c r="A150" s="118" t="s">
        <v>147</v>
      </c>
      <c r="B150" s="23">
        <v>12538</v>
      </c>
      <c r="C150" s="21">
        <v>38</v>
      </c>
      <c r="D150" s="22">
        <v>1.0060800000000001</v>
      </c>
      <c r="E150" s="23">
        <v>11031</v>
      </c>
      <c r="F150" s="21">
        <v>-431</v>
      </c>
      <c r="G150" s="22">
        <v>0.92479497469900496</v>
      </c>
      <c r="H150" s="23">
        <v>14743</v>
      </c>
      <c r="I150" s="21">
        <v>-41</v>
      </c>
      <c r="J150" s="22">
        <v>0.99445346320346295</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spans="1:69" ht="13.5" customHeight="1" x14ac:dyDescent="0.2">
      <c r="A151" s="118" t="s">
        <v>148</v>
      </c>
      <c r="B151" s="23">
        <v>24797</v>
      </c>
      <c r="C151" s="21">
        <v>-137</v>
      </c>
      <c r="D151" s="22">
        <v>0.98901098901098905</v>
      </c>
      <c r="E151" s="23">
        <v>22580</v>
      </c>
      <c r="F151" s="21">
        <v>-62</v>
      </c>
      <c r="G151" s="22">
        <v>0.99452345199187298</v>
      </c>
      <c r="H151" s="23">
        <v>29379</v>
      </c>
      <c r="I151" s="21">
        <v>-1275</v>
      </c>
      <c r="J151" s="22">
        <v>0.91681346643178696</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spans="1:69" ht="13.5" customHeight="1" x14ac:dyDescent="0.2">
      <c r="A152" s="118" t="s">
        <v>149</v>
      </c>
      <c r="B152" s="23">
        <v>77471</v>
      </c>
      <c r="C152" s="21">
        <v>-595</v>
      </c>
      <c r="D152" s="22">
        <v>0.98475648809981198</v>
      </c>
      <c r="E152" s="23">
        <v>71101</v>
      </c>
      <c r="F152" s="21">
        <v>2135</v>
      </c>
      <c r="G152" s="22">
        <v>1.0619145665980301</v>
      </c>
      <c r="H152" s="23">
        <v>99084</v>
      </c>
      <c r="I152" s="21">
        <v>-1120</v>
      </c>
      <c r="J152" s="22">
        <v>0.97764560296994096</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spans="1:69" ht="13.5" customHeight="1" x14ac:dyDescent="0.2">
      <c r="A153" s="118" t="s">
        <v>138</v>
      </c>
      <c r="B153" s="23">
        <v>233484</v>
      </c>
      <c r="C153" s="21">
        <v>5336</v>
      </c>
      <c r="D153" s="22">
        <v>1.0467766537510701</v>
      </c>
      <c r="E153" s="23">
        <v>226328</v>
      </c>
      <c r="F153" s="21">
        <v>17978</v>
      </c>
      <c r="G153" s="22">
        <v>1.1725749940004699</v>
      </c>
      <c r="H153" s="23">
        <v>293654</v>
      </c>
      <c r="I153" s="21">
        <v>22766</v>
      </c>
      <c r="J153" s="22">
        <v>1.1680842266914699</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spans="1:69" ht="13.5" customHeight="1" thickBot="1" x14ac:dyDescent="0.25">
      <c r="A154" s="118" t="s">
        <v>139</v>
      </c>
      <c r="B154" s="60">
        <v>508986</v>
      </c>
      <c r="C154" s="58">
        <v>84096</v>
      </c>
      <c r="D154" s="59">
        <v>1.3958483372166901</v>
      </c>
      <c r="E154" s="60">
        <v>543821</v>
      </c>
      <c r="F154" s="58">
        <v>116885</v>
      </c>
      <c r="G154" s="59">
        <v>1.5475527947982799</v>
      </c>
      <c r="H154" s="60">
        <v>698052</v>
      </c>
      <c r="I154" s="58">
        <v>180000</v>
      </c>
      <c r="J154" s="59">
        <v>1.69491093558175</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spans="1:69" ht="13.5" thickTop="1" x14ac:dyDescent="0.2">
      <c r="A155" s="88" t="s">
        <v>199</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spans="1:69" x14ac:dyDescent="0.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spans="1:69" x14ac:dyDescent="0.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spans="1:69" x14ac:dyDescent="0.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spans="1:69" x14ac:dyDescent="0.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spans="1:69" x14ac:dyDescent="0.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spans="2:69" x14ac:dyDescent="0.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spans="2:69" x14ac:dyDescent="0.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spans="2:69" x14ac:dyDescent="0.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spans="2:69" x14ac:dyDescent="0.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spans="2:69" x14ac:dyDescent="0.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spans="2:69" x14ac:dyDescent="0.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spans="2:69" x14ac:dyDescent="0.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spans="2:69" x14ac:dyDescent="0.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spans="2:69" x14ac:dyDescent="0.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spans="2:69" x14ac:dyDescent="0.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spans="2:69" x14ac:dyDescent="0.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spans="2:69" x14ac:dyDescent="0.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spans="2:69" x14ac:dyDescent="0.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spans="2:69" x14ac:dyDescent="0.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spans="2:69" x14ac:dyDescent="0.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spans="2:69" x14ac:dyDescent="0.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spans="2:69" x14ac:dyDescent="0.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spans="2:69" x14ac:dyDescent="0.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spans="2:69" x14ac:dyDescent="0.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spans="2:69" x14ac:dyDescent="0.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spans="2:69" x14ac:dyDescent="0.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spans="2:69" x14ac:dyDescent="0.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spans="2:69" x14ac:dyDescent="0.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spans="2:69" x14ac:dyDescent="0.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spans="2:69" x14ac:dyDescent="0.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spans="2:69" x14ac:dyDescent="0.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spans="2:69" x14ac:dyDescent="0.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spans="2:69" x14ac:dyDescent="0.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spans="2:69"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spans="2:69"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spans="2:69"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spans="2:69"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spans="2:69"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spans="2:69"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spans="2:69"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spans="2:69"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spans="2:69"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spans="2:69"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spans="2:69"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spans="2:69"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spans="2:69"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spans="2:69"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spans="2:69"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spans="2:69"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spans="2:69"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spans="2:69"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spans="2:69"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spans="2:69"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spans="2:69"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spans="2:69"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spans="2:69"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spans="2:69"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spans="2:69"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spans="2:69"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spans="2:69"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spans="2:69"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spans="2:69"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spans="2:69"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spans="2:69"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spans="2:69"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spans="2:69"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spans="2:69"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spans="2:69"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spans="2:69"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spans="2:69"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spans="2:69"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spans="2:69"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spans="2:69"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spans="2:69"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spans="2:69"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spans="2:69"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spans="2:69"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spans="2:69"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spans="2:69"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spans="2:69"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spans="2:69"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spans="2:69"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spans="2:69"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spans="2:69"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spans="2:69"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spans="2:69"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spans="2:69"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spans="2:69"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row>
    <row r="244" spans="2:69"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row>
    <row r="245" spans="2:69"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row>
    <row r="246" spans="2:69"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row>
    <row r="247" spans="2:69"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row>
    <row r="248" spans="2:69"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row>
    <row r="249" spans="2:69"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row>
    <row r="250" spans="2:69"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row>
    <row r="251" spans="2:69"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row>
    <row r="252" spans="2:69"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row>
    <row r="253" spans="2:69"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row>
    <row r="254" spans="2:69"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row>
    <row r="255" spans="2:69"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row>
    <row r="256" spans="2:69"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row>
    <row r="257" spans="2:69"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row>
    <row r="258" spans="2:69"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row>
    <row r="259" spans="2:69"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row>
    <row r="260" spans="2:69"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row>
    <row r="261" spans="2:69"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row>
    <row r="262" spans="2:69"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row>
    <row r="263" spans="2:69"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row>
    <row r="264" spans="2:69"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row>
    <row r="265" spans="2:69"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row>
    <row r="266" spans="2:69"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row>
    <row r="267" spans="2:69"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row>
    <row r="268" spans="2:69"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row>
    <row r="269" spans="2:69"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row>
    <row r="270" spans="2:69"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row>
    <row r="271" spans="2:69"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row>
    <row r="272" spans="2:69"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row>
    <row r="273" spans="2:69"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row>
    <row r="274" spans="2:69"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row>
    <row r="275" spans="2:69"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row>
    <row r="276" spans="2:69"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row>
    <row r="277" spans="2:69"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row>
    <row r="278" spans="2:69"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row>
    <row r="279" spans="2:69"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row>
    <row r="280" spans="2:69"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row>
    <row r="281" spans="2:69"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row>
    <row r="282" spans="2:69"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row>
    <row r="283" spans="2:69"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row>
    <row r="284" spans="2:69"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row>
    <row r="285" spans="2:69"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row>
    <row r="286" spans="2:69"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row>
    <row r="287" spans="2:69"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row>
    <row r="288" spans="2:69"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row>
    <row r="289" spans="2:69"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row>
    <row r="290" spans="2:69"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row>
    <row r="291" spans="2:69"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row>
    <row r="292" spans="2:69"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row>
    <row r="293" spans="2:69"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row>
    <row r="294" spans="2:69"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row>
    <row r="295" spans="2:69"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row>
    <row r="296" spans="2:69"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row>
    <row r="297" spans="2:69"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row>
    <row r="298" spans="2:69"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row>
    <row r="299" spans="2:69"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row>
    <row r="300" spans="2:69"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row>
    <row r="301" spans="2:69"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row>
    <row r="302" spans="2:69"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row>
    <row r="303" spans="2:69"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row>
    <row r="304" spans="2:69"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row>
    <row r="305" spans="2:69"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row>
    <row r="306" spans="2:69"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row>
    <row r="307" spans="2:69"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row>
    <row r="308" spans="2:69"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row>
    <row r="309" spans="2:69"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row>
    <row r="310" spans="2:69"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row>
    <row r="311" spans="2:69"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row>
    <row r="312" spans="2:69"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row>
    <row r="313" spans="2:69"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row>
    <row r="314" spans="2:69"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row>
    <row r="315" spans="2:69"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row>
    <row r="316" spans="2:69"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row>
    <row r="317" spans="2:69"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row>
    <row r="318" spans="2:69"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row>
    <row r="319" spans="2:69"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row>
    <row r="320" spans="2:69"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row>
    <row r="321" spans="2:69"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row>
    <row r="322" spans="2:69"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row>
    <row r="323" spans="2:69"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row>
    <row r="324" spans="2:69"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row>
    <row r="325" spans="2:69"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row>
    <row r="326" spans="2:69"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row>
    <row r="327" spans="2:69"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row>
    <row r="328" spans="2:69"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row>
    <row r="329" spans="2:69"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row>
    <row r="330" spans="2:69"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row>
    <row r="331" spans="2:69"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row>
    <row r="332" spans="2:69"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row>
    <row r="333" spans="2:69"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row>
    <row r="334" spans="2:69"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row>
    <row r="335" spans="2:69"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row>
    <row r="336" spans="2:69"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row>
    <row r="337" spans="2:69"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row>
    <row r="338" spans="2:69"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row>
    <row r="339" spans="2:69"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row>
    <row r="340" spans="2:69"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row>
    <row r="341" spans="2:69"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row>
    <row r="342" spans="2:69"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row>
    <row r="343" spans="2:69"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row>
    <row r="344" spans="2:69"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row>
    <row r="345" spans="2:69"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row>
    <row r="346" spans="2:69"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row>
    <row r="347" spans="2:69"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row>
    <row r="348" spans="2:69"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row>
    <row r="349" spans="2:69"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row>
    <row r="350" spans="2:69"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row>
    <row r="351" spans="2:69"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row>
    <row r="352" spans="2:69"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row>
    <row r="353" spans="2:69"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row>
    <row r="354" spans="2:69"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row>
    <row r="355" spans="2:69"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row>
    <row r="356" spans="2:69"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row>
    <row r="357" spans="2:69"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row>
    <row r="358" spans="2:69"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row>
    <row r="359" spans="2:69"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row>
    <row r="360" spans="2:69"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row>
    <row r="361" spans="2:69"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row>
    <row r="362" spans="2:69"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row>
    <row r="363" spans="2:69"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row>
    <row r="364" spans="2:69"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row>
    <row r="365" spans="2:69"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row>
    <row r="366" spans="2:69"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row>
    <row r="367" spans="2:69"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row>
    <row r="368" spans="2:69"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row>
    <row r="369" spans="2:69"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row>
    <row r="370" spans="2:69"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row>
    <row r="371" spans="2:69"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row>
    <row r="372" spans="2:69"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row>
    <row r="373" spans="2:69"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row>
    <row r="374" spans="2:69"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row>
    <row r="375" spans="2:69"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row>
    <row r="376" spans="2:69"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row>
    <row r="377" spans="2:69"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row>
    <row r="378" spans="2:69"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row>
    <row r="379" spans="2:69"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row>
    <row r="380" spans="2:69"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row>
    <row r="381" spans="2:69"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row>
    <row r="382" spans="2:69"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row>
    <row r="383" spans="2:69"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row>
    <row r="384" spans="2:69"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row>
    <row r="385" spans="2:69"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row>
    <row r="386" spans="2:69"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row>
    <row r="387" spans="2:69"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row>
    <row r="388" spans="2:69"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row>
    <row r="389" spans="2:69"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row>
    <row r="390" spans="2:69"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row>
    <row r="391" spans="2:69"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row>
    <row r="392" spans="2:69"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row>
    <row r="393" spans="2:69"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row>
    <row r="394" spans="2:69"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row>
    <row r="395" spans="2:69"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row>
    <row r="396" spans="2:69"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row>
    <row r="397" spans="2:69"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row>
    <row r="398" spans="2:69"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row>
    <row r="399" spans="2:69"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row>
    <row r="400" spans="2:69"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row>
    <row r="401" spans="2:69"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row>
    <row r="402" spans="2:69"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row>
    <row r="403" spans="2:69"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row>
    <row r="404" spans="2:69"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row>
    <row r="405" spans="2:69"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row>
    <row r="406" spans="2:69"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row>
    <row r="407" spans="2:69"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row>
    <row r="408" spans="2:69"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row>
    <row r="409" spans="2:69"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row>
    <row r="410" spans="2:69"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row>
    <row r="411" spans="2:69"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row>
    <row r="412" spans="2:69"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row>
    <row r="413" spans="2:69"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row>
    <row r="414" spans="2:69"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row>
    <row r="415" spans="2:69"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row>
    <row r="416" spans="2:69"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row>
    <row r="417" spans="2:69"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row>
    <row r="418" spans="2:69"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row>
    <row r="419" spans="2:69"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row>
    <row r="420" spans="2:69"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row>
    <row r="421" spans="2:69"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row>
    <row r="422" spans="2:69"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row>
    <row r="423" spans="2:69"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row>
    <row r="424" spans="2:69"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row>
    <row r="425" spans="2:69"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row>
    <row r="426" spans="2:69"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row>
    <row r="427" spans="2:69"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row>
    <row r="428" spans="2:69"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row>
    <row r="429" spans="2:69"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row>
    <row r="430" spans="2:69"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row>
    <row r="431" spans="2:69"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row>
    <row r="432" spans="2:69"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row>
    <row r="433" spans="2:69"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row>
    <row r="434" spans="2:69"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row>
    <row r="435" spans="2:69"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row>
    <row r="436" spans="2:69"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row>
    <row r="437" spans="2:69"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row>
    <row r="438" spans="2:69"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row>
    <row r="439" spans="2:69"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row>
    <row r="440" spans="2:69"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row>
    <row r="441" spans="2:69"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row>
    <row r="442" spans="2:69"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row>
    <row r="443" spans="2:69"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row>
    <row r="444" spans="2:69"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row>
    <row r="445" spans="2:69"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row>
    <row r="446" spans="2:69"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row>
    <row r="447" spans="2:69"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row>
    <row r="448" spans="2:69"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row>
    <row r="449" spans="2:69"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row>
    <row r="450" spans="2:69"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row>
    <row r="451" spans="2:69"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row>
    <row r="452" spans="2:69"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row>
    <row r="453" spans="2:69"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row>
    <row r="454" spans="2:69"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row>
    <row r="455" spans="2:69"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row>
    <row r="456" spans="2:69"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row>
    <row r="457" spans="2:69"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row>
    <row r="458" spans="2:69"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row>
    <row r="459" spans="2:69"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row>
    <row r="460" spans="2:69"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row>
    <row r="461" spans="2:69"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row>
    <row r="462" spans="2:69"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row>
    <row r="463" spans="2:69"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row>
    <row r="464" spans="2:69"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row>
    <row r="465" spans="2:69"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row>
    <row r="466" spans="2:69"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row>
    <row r="467" spans="2:69"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row>
    <row r="468" spans="2:69"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row>
    <row r="469" spans="2:69"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row>
    <row r="470" spans="2:69"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row>
    <row r="471" spans="2:69"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row>
    <row r="472" spans="2:69"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row>
    <row r="473" spans="2:69"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row>
    <row r="474" spans="2:69"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row>
    <row r="475" spans="2:69"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row>
    <row r="476" spans="2:69"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row>
    <row r="477" spans="2:69"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row>
    <row r="478" spans="2:69"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row>
    <row r="479" spans="2:69"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row>
    <row r="480" spans="2:69"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row>
    <row r="481" spans="2:69"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row>
    <row r="482" spans="2:69"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row>
    <row r="483" spans="2:69"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row>
    <row r="484" spans="2:69"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row>
    <row r="485" spans="2:69"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row>
    <row r="486" spans="2:69"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row>
    <row r="487" spans="2:69"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row>
    <row r="488" spans="2:69"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row>
    <row r="489" spans="2:69"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row>
    <row r="490" spans="2:69"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row>
    <row r="491" spans="2:69"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row>
    <row r="492" spans="2:69"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row>
    <row r="493" spans="2:69"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row>
    <row r="494" spans="2:69"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row>
    <row r="495" spans="2:69"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row>
    <row r="496" spans="2:69"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row>
    <row r="497" spans="2:69"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row>
    <row r="498" spans="2:69"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row>
    <row r="499" spans="2:69"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row>
    <row r="500" spans="2:69"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row>
    <row r="501" spans="2:69"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row>
    <row r="502" spans="2:69"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row>
    <row r="503" spans="2:69"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row>
    <row r="504" spans="2:69"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row>
    <row r="505" spans="2:69"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row>
    <row r="506" spans="2:69"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row>
    <row r="507" spans="2:69"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row>
    <row r="508" spans="2:69"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row>
    <row r="509" spans="2:69"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row>
    <row r="510" spans="2:69"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row>
    <row r="511" spans="2:69"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row>
    <row r="512" spans="2:69"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row>
    <row r="513" spans="2:69"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row>
    <row r="514" spans="2:69"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row>
    <row r="515" spans="2:69"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row>
    <row r="516" spans="2:69"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row>
    <row r="517" spans="2:69"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row>
    <row r="518" spans="2:69"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row>
    <row r="519" spans="2:69"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row>
    <row r="520" spans="2:69"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row>
    <row r="521" spans="2:69"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row>
    <row r="522" spans="2:69"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row>
    <row r="523" spans="2:69"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row>
    <row r="524" spans="2:69"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row>
    <row r="525" spans="2:69"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row>
    <row r="526" spans="2:69"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row>
    <row r="527" spans="2:69"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row>
    <row r="528" spans="2:69"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row>
    <row r="529" spans="2:69"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row>
    <row r="530" spans="2:69"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row>
    <row r="531" spans="2:69"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row>
    <row r="532" spans="2:69"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row>
    <row r="533" spans="2:69"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row>
    <row r="534" spans="2:69"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row>
    <row r="535" spans="2:69"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row>
    <row r="536" spans="2:69"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row>
    <row r="537" spans="2:69"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row>
    <row r="538" spans="2:69"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row>
    <row r="539" spans="2:69"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row>
    <row r="540" spans="2:69"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row>
    <row r="541" spans="2:69"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row>
    <row r="542" spans="2:69"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row>
    <row r="543" spans="2:69"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row>
    <row r="544" spans="2:69"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row>
    <row r="545" spans="2:69"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row>
    <row r="546" spans="2:69"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row>
    <row r="547" spans="2:69"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row>
    <row r="548" spans="2:69"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row>
    <row r="549" spans="2:69"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row>
    <row r="550" spans="2:69"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row>
    <row r="551" spans="2:69"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row>
    <row r="552" spans="2:69"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row>
    <row r="553" spans="2:69"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row>
    <row r="554" spans="2:69"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row>
    <row r="555" spans="2:69"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row>
    <row r="556" spans="2:69"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row>
    <row r="557" spans="2:69"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row>
    <row r="558" spans="2:69"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row>
    <row r="559" spans="2:69"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row>
    <row r="560" spans="2:69"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row>
    <row r="561" spans="2:69"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row>
    <row r="562" spans="2:69"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row>
    <row r="563" spans="2:69"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row>
    <row r="564" spans="2:69"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row>
    <row r="565" spans="2:69"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row>
    <row r="566" spans="2:69"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row>
    <row r="567" spans="2:69"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row>
    <row r="568" spans="2:69"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row>
    <row r="569" spans="2:69"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row>
    <row r="570" spans="2:69"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row>
    <row r="571" spans="2:69"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row>
    <row r="572" spans="2:69"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row>
    <row r="573" spans="2:69"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row>
    <row r="574" spans="2:69"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row>
    <row r="575" spans="2:69"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row>
    <row r="576" spans="2:69"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row>
    <row r="577" spans="2:69"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row>
    <row r="578" spans="2:69"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row>
    <row r="579" spans="2:69"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row>
    <row r="580" spans="2:69"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row>
    <row r="581" spans="2:69"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row>
    <row r="582" spans="2:69"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row>
    <row r="583" spans="2:69"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row>
    <row r="584" spans="2:69"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row>
    <row r="585" spans="2:69"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row>
    <row r="586" spans="2:69"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row>
    <row r="587" spans="2:69"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row>
    <row r="588" spans="2:69"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row>
    <row r="589" spans="2:69"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row>
    <row r="590" spans="2:69"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row>
    <row r="591" spans="2:69"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row>
    <row r="592" spans="2:69"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row>
    <row r="593" spans="2:69"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row>
    <row r="594" spans="2:69"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row>
    <row r="595" spans="2:69"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row>
    <row r="596" spans="2:69"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row>
    <row r="597" spans="2:69"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row>
    <row r="598" spans="2:69"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row>
    <row r="599" spans="2:69"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row>
    <row r="600" spans="2:69"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row>
    <row r="601" spans="2:69"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row>
    <row r="602" spans="2:69"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row>
    <row r="603" spans="2:69"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row>
    <row r="604" spans="2:69"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row>
    <row r="605" spans="2:69"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row>
    <row r="606" spans="2:69"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row>
    <row r="607" spans="2:69"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row>
    <row r="608" spans="2:69"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row>
    <row r="609" spans="2:69"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row>
    <row r="610" spans="2:69"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row>
    <row r="611" spans="2:69"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row>
    <row r="612" spans="2:69"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row>
    <row r="613" spans="2:69"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row>
    <row r="614" spans="2:69"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row>
    <row r="615" spans="2:69"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row>
    <row r="616" spans="2:69"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row>
    <row r="617" spans="2:69"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row>
    <row r="618" spans="2:69"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row>
    <row r="619" spans="2:69"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row>
    <row r="620" spans="2:69"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row>
    <row r="621" spans="2:69"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row>
    <row r="622" spans="2:69"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row>
    <row r="623" spans="2:69"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row>
    <row r="624" spans="2:69"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row>
    <row r="625" spans="2:69"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row>
    <row r="626" spans="2:69"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row>
    <row r="627" spans="2:69"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row>
    <row r="628" spans="2:69"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row>
    <row r="629" spans="2:69"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row>
    <row r="630" spans="2:69"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row>
    <row r="631" spans="2:69"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row>
    <row r="632" spans="2:69"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row>
    <row r="633" spans="2:69"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row>
    <row r="634" spans="2:69"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row>
    <row r="635" spans="2:69"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row>
    <row r="636" spans="2:69"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row>
    <row r="637" spans="2:69"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row>
    <row r="638" spans="2:69"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row>
    <row r="639" spans="2:69"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row>
    <row r="640" spans="2:69"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row>
    <row r="641" spans="2:69"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row>
    <row r="642" spans="2:69"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row>
    <row r="643" spans="2:69"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row>
    <row r="644" spans="2:69"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row>
    <row r="645" spans="2:69"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row>
    <row r="646" spans="2:69"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row>
    <row r="647" spans="2:69"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row>
    <row r="648" spans="2:69"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row>
    <row r="649" spans="2:69"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row>
    <row r="650" spans="2:69"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row>
    <row r="651" spans="2:69"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row>
    <row r="652" spans="2:69"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row>
    <row r="653" spans="2:69"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row>
    <row r="654" spans="2:69"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row>
    <row r="655" spans="2:69"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row>
    <row r="656" spans="2:69"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row>
    <row r="657" spans="2:69"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row>
    <row r="658" spans="2:69"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row>
    <row r="659" spans="2:69"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row>
    <row r="660" spans="2:69"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row>
    <row r="661" spans="2:69"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row>
    <row r="662" spans="2:69"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row>
    <row r="663" spans="2:69"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row>
    <row r="664" spans="2:69"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row>
    <row r="665" spans="2:69"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row>
    <row r="666" spans="2:69"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row>
    <row r="667" spans="2:69"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row>
    <row r="668" spans="2:69"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row>
    <row r="669" spans="2:69"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row>
    <row r="670" spans="2:69"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row>
    <row r="671" spans="2:69"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row>
    <row r="672" spans="2:69"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row>
    <row r="673" spans="2:69"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row>
    <row r="674" spans="2:69"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row>
    <row r="675" spans="2:69"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row>
    <row r="676" spans="2:69"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row>
    <row r="677" spans="2:69"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row>
    <row r="678" spans="2:69"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row>
    <row r="679" spans="2:69"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row>
    <row r="680" spans="2:69"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row>
    <row r="681" spans="2:69"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row>
    <row r="682" spans="2:69"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row>
    <row r="683" spans="2:69"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row>
    <row r="684" spans="2:69"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row>
    <row r="685" spans="2:69"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row>
    <row r="686" spans="2:69"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row>
    <row r="687" spans="2:69"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row>
    <row r="688" spans="2:69"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row>
    <row r="689" spans="2:69"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row>
    <row r="690" spans="2:69"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row>
    <row r="691" spans="2:69"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row>
    <row r="692" spans="2:69"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row>
    <row r="693" spans="2:69"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row>
    <row r="694" spans="2:69"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row>
    <row r="695" spans="2:69"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row>
    <row r="696" spans="2:69"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row>
    <row r="697" spans="2:69"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row>
    <row r="698" spans="2:69"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row>
    <row r="699" spans="2:69"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row>
    <row r="700" spans="2:69"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row>
    <row r="701" spans="2:69"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row>
    <row r="702" spans="2:69"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row>
    <row r="703" spans="2:69"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row>
    <row r="704" spans="2:69"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row>
    <row r="705" spans="2:69"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row>
    <row r="706" spans="2:69"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row>
    <row r="707" spans="2:69"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row>
    <row r="708" spans="2:69"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row>
    <row r="709" spans="2:69"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row>
    <row r="710" spans="2:69"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row>
    <row r="711" spans="2:69"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row>
    <row r="712" spans="2:69"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row>
    <row r="713" spans="2:69"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row>
    <row r="714" spans="2:69"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row>
    <row r="715" spans="2:69"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row>
    <row r="716" spans="2:69"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row>
    <row r="717" spans="2:69"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row>
    <row r="718" spans="2:69"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row>
    <row r="719" spans="2:69"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row>
    <row r="720" spans="2:69"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row>
    <row r="721" spans="2:69"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row>
    <row r="722" spans="2:69"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row>
    <row r="723" spans="2:69"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row>
    <row r="724" spans="2:69"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row>
    <row r="725" spans="2:69"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row>
    <row r="726" spans="2:69"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row>
    <row r="727" spans="2:69"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row>
    <row r="728" spans="2:69"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row>
    <row r="729" spans="2:69"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row>
    <row r="730" spans="2:69"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row>
    <row r="731" spans="2:69"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row>
    <row r="732" spans="2:69"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row>
    <row r="733" spans="2:69"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row>
    <row r="734" spans="2:69"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row>
    <row r="735" spans="2:69"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row>
    <row r="736" spans="2:69"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row>
    <row r="737" spans="2:69"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row>
    <row r="738" spans="2:69"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row>
    <row r="739" spans="2:69"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row>
    <row r="740" spans="2:69"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row>
    <row r="741" spans="2:69"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row>
    <row r="742" spans="2:69"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row>
    <row r="743" spans="2:69"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row>
    <row r="744" spans="2:69"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row>
    <row r="745" spans="2:69"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row>
    <row r="746" spans="2:69"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row>
    <row r="747" spans="2:69"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row>
    <row r="748" spans="2:69"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row>
    <row r="749" spans="2:69"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row>
    <row r="750" spans="2:69"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row>
    <row r="751" spans="2:69"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row>
    <row r="752" spans="2:69"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row>
    <row r="753" spans="2:69"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row>
    <row r="754" spans="2:69"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row>
    <row r="755" spans="2:69"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row>
    <row r="756" spans="2:69"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row>
    <row r="757" spans="2:69"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row>
    <row r="758" spans="2:69"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row>
    <row r="759" spans="2:69"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row>
    <row r="760" spans="2:69"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row>
    <row r="761" spans="2:69"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row>
    <row r="762" spans="2:69"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row>
    <row r="763" spans="2:69"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row>
    <row r="764" spans="2:69"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row>
    <row r="765" spans="2:69"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row>
    <row r="766" spans="2:69"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row>
    <row r="767" spans="2:69"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row>
    <row r="768" spans="2:69"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row>
    <row r="769" spans="2:69"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row>
    <row r="770" spans="2:69"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row>
    <row r="771" spans="2:69"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row>
    <row r="772" spans="2:69"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row>
    <row r="773" spans="2:69"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row>
    <row r="774" spans="2:69"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row>
    <row r="775" spans="2:69"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row>
    <row r="776" spans="2:69"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row>
    <row r="777" spans="2:69"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row>
    <row r="778" spans="2:69"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row>
    <row r="779" spans="2:69"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row>
    <row r="780" spans="2:69"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row>
    <row r="781" spans="2:69"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row>
    <row r="782" spans="2:69"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row>
    <row r="783" spans="2:69"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row>
    <row r="784" spans="2:69"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row>
    <row r="785" spans="2:69"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row>
    <row r="786" spans="2:69"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row>
    <row r="787" spans="2:69"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row>
    <row r="788" spans="2:69"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row>
    <row r="789" spans="2:69"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row>
    <row r="790" spans="2:69"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row>
    <row r="791" spans="2:69"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row>
    <row r="792" spans="2:69"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row>
    <row r="793" spans="2:69"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row>
    <row r="794" spans="2:69"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row>
    <row r="795" spans="2:69"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row>
    <row r="796" spans="2:69"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row>
    <row r="797" spans="2:69"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row>
    <row r="798" spans="2:69"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row>
    <row r="799" spans="2:69"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row>
    <row r="800" spans="2:69"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row>
    <row r="801" spans="2:69"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row>
    <row r="802" spans="2:69"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row>
    <row r="803" spans="2:69"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row>
    <row r="804" spans="2:69"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row>
    <row r="805" spans="2:69"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row>
    <row r="806" spans="2:69"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row>
    <row r="807" spans="2:69"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row>
    <row r="808" spans="2:69"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row>
    <row r="809" spans="2:69"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row>
    <row r="810" spans="2:69"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row>
    <row r="811" spans="2:69"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row>
    <row r="812" spans="2:69"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row>
    <row r="813" spans="2:69"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row>
    <row r="814" spans="2:69"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row>
    <row r="815" spans="2:69"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row>
    <row r="816" spans="2:69"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row>
    <row r="817" spans="2:69"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row>
    <row r="818" spans="2:69"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row>
    <row r="819" spans="2:69"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row>
    <row r="820" spans="2:69"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row>
    <row r="821" spans="2:69"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row>
    <row r="822" spans="2:69"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row>
    <row r="823" spans="2:69"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row>
    <row r="824" spans="2:69"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row>
    <row r="825" spans="2:69"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row>
    <row r="826" spans="2:69"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row>
    <row r="827" spans="2:69"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row>
    <row r="828" spans="2:69"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row>
    <row r="829" spans="2:69"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row>
    <row r="830" spans="2:69"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row>
    <row r="831" spans="2:69"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row>
    <row r="832" spans="2:69"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row>
    <row r="833" spans="2:69"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row>
    <row r="834" spans="2:69"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row>
    <row r="835" spans="2:69"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row>
    <row r="836" spans="2:69"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row>
    <row r="837" spans="2:69"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row>
    <row r="838" spans="2:69"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row>
    <row r="839" spans="2:69"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row>
    <row r="840" spans="2:69"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row>
    <row r="841" spans="2:69"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row>
    <row r="842" spans="2:69"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row>
    <row r="843" spans="2:69"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row>
    <row r="844" spans="2:69"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row>
    <row r="845" spans="2:69"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row>
    <row r="846" spans="2:69"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row>
    <row r="847" spans="2:69"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row>
    <row r="848" spans="2:69"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row>
    <row r="849" spans="2:69"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row>
    <row r="850" spans="2:69"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row>
    <row r="851" spans="2:69"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row>
    <row r="852" spans="2:69"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row>
    <row r="853" spans="2:69"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row>
    <row r="854" spans="2:69"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row>
    <row r="855" spans="2:69"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row>
    <row r="856" spans="2:69"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row>
    <row r="857" spans="2:69"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row>
    <row r="858" spans="2:69"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row>
    <row r="859" spans="2:69"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row>
    <row r="860" spans="2:69"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row>
    <row r="861" spans="2:69"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row>
    <row r="862" spans="2:69"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row>
    <row r="863" spans="2:69"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row>
    <row r="864" spans="2:69"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row>
    <row r="865" spans="2:69"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row>
    <row r="866" spans="2:69"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row>
    <row r="867" spans="2:69"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row>
    <row r="868" spans="2:69"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row>
    <row r="869" spans="2:69"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row>
    <row r="870" spans="2:69"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row>
    <row r="871" spans="2:69"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row>
    <row r="872" spans="2:69"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row>
    <row r="873" spans="2:69"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row>
    <row r="874" spans="2:69"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row>
    <row r="875" spans="2:69"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row>
    <row r="876" spans="2:69"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row>
    <row r="877" spans="2:69"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row>
    <row r="878" spans="2:69"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row>
    <row r="879" spans="2:69"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row>
    <row r="880" spans="2:69"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row>
    <row r="881" spans="2:69"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row>
    <row r="882" spans="2:69"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row>
    <row r="883" spans="2:69"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row>
    <row r="884" spans="2:69"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row>
    <row r="885" spans="2:69"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row>
    <row r="886" spans="2:69"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row>
    <row r="887" spans="2:69"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row>
    <row r="888" spans="2:69"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row>
    <row r="889" spans="2:69"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row>
    <row r="890" spans="2:69"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row>
    <row r="891" spans="2:69"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row>
    <row r="892" spans="2:69"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row>
    <row r="893" spans="2:69"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row>
    <row r="894" spans="2:69"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row>
    <row r="895" spans="2:69"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row>
    <row r="896" spans="2:69"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row>
    <row r="897" spans="2:69"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row>
    <row r="898" spans="2:69"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row>
    <row r="899" spans="2:69"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row>
    <row r="900" spans="2:69"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row>
    <row r="901" spans="2:69"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row>
    <row r="902" spans="2:69"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row>
    <row r="903" spans="2:69"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row>
    <row r="904" spans="2:69"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row>
    <row r="905" spans="2:69"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row>
    <row r="906" spans="2:69"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row>
    <row r="907" spans="2:69"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row>
    <row r="908" spans="2:69"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row>
    <row r="909" spans="2:69"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row>
    <row r="910" spans="2:69"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row>
    <row r="911" spans="2:69"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row>
    <row r="912" spans="2:69"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row>
    <row r="913" spans="2:69"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row>
    <row r="914" spans="2:69"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row>
    <row r="915" spans="2:69"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row>
    <row r="916" spans="2:69"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row>
    <row r="917" spans="2:69"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row>
    <row r="918" spans="2:69"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row>
    <row r="919" spans="2:69"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row>
    <row r="920" spans="2:69"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row>
    <row r="921" spans="2:69"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row>
    <row r="922" spans="2:69"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row>
    <row r="923" spans="2:69"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row>
    <row r="924" spans="2:69"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row>
    <row r="925" spans="2:69"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row>
    <row r="926" spans="2:69"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row>
    <row r="927" spans="2:69"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row>
    <row r="928" spans="2:69"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row>
    <row r="929" spans="2:69"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row>
    <row r="930" spans="2:69"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showGridLines="0" zoomScaleNormal="100" zoomScaleSheetLayoutView="125"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164" t="s">
        <v>98</v>
      </c>
      <c r="B1" s="166"/>
      <c r="C1" s="166"/>
      <c r="D1" s="166"/>
      <c r="E1" s="166"/>
      <c r="F1" s="166"/>
      <c r="G1" s="166"/>
      <c r="H1" s="166"/>
      <c r="I1" s="166"/>
      <c r="J1" s="176"/>
    </row>
    <row r="2" spans="1:76" s="17" customFormat="1" ht="13.5" thickTop="1" x14ac:dyDescent="0.2">
      <c r="A2" s="138"/>
      <c r="B2" s="172">
        <v>2022</v>
      </c>
      <c r="C2" s="173"/>
      <c r="D2" s="174"/>
      <c r="E2" s="172">
        <v>2023</v>
      </c>
      <c r="F2" s="173"/>
      <c r="G2" s="174"/>
      <c r="H2" s="172">
        <v>2024</v>
      </c>
      <c r="I2" s="173"/>
      <c r="J2" s="174"/>
    </row>
    <row r="3" spans="1:76" s="17" customFormat="1" x14ac:dyDescent="0.2">
      <c r="A3" s="138"/>
      <c r="B3" s="139" t="s">
        <v>2</v>
      </c>
      <c r="C3" s="18" t="s">
        <v>3</v>
      </c>
      <c r="D3" s="19" t="s">
        <v>4</v>
      </c>
      <c r="E3" s="20" t="s">
        <v>2</v>
      </c>
      <c r="F3" s="18" t="s">
        <v>3</v>
      </c>
      <c r="G3" s="19" t="s">
        <v>4</v>
      </c>
      <c r="H3" s="20" t="s">
        <v>2</v>
      </c>
      <c r="I3" s="18" t="s">
        <v>3</v>
      </c>
      <c r="J3" s="19" t="s">
        <v>4</v>
      </c>
    </row>
    <row r="4" spans="1:76" s="17" customFormat="1" x14ac:dyDescent="0.2">
      <c r="A4" s="57" t="s">
        <v>137</v>
      </c>
      <c r="B4" s="23">
        <v>1585</v>
      </c>
      <c r="C4" s="21">
        <v>-149</v>
      </c>
      <c r="D4" s="22">
        <v>0.82814302191464795</v>
      </c>
      <c r="E4" s="23">
        <v>1644</v>
      </c>
      <c r="F4" s="21">
        <v>-152</v>
      </c>
      <c r="G4" s="22">
        <v>0.83073496659242696</v>
      </c>
      <c r="H4" s="23">
        <v>2079</v>
      </c>
      <c r="I4" s="21">
        <v>-79</v>
      </c>
      <c r="J4" s="22">
        <v>0.92678405931417895</v>
      </c>
    </row>
    <row r="5" spans="1:76" x14ac:dyDescent="0.2">
      <c r="A5" s="57" t="s">
        <v>147</v>
      </c>
      <c r="B5" s="23">
        <v>12369</v>
      </c>
      <c r="C5" s="21">
        <v>-127</v>
      </c>
      <c r="D5" s="22">
        <v>0.97967349551856497</v>
      </c>
      <c r="E5" s="23">
        <v>13154</v>
      </c>
      <c r="F5" s="21">
        <v>-136</v>
      </c>
      <c r="G5" s="22">
        <v>0.979533483822422</v>
      </c>
      <c r="H5" s="23">
        <v>15433</v>
      </c>
      <c r="I5" s="21">
        <v>-305</v>
      </c>
      <c r="J5" s="22">
        <v>0.96124031007751898</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33945</v>
      </c>
      <c r="C6" s="21">
        <v>-247</v>
      </c>
      <c r="D6" s="22">
        <v>0.98555217594759004</v>
      </c>
      <c r="E6" s="23">
        <v>34450</v>
      </c>
      <c r="F6" s="21">
        <v>-790</v>
      </c>
      <c r="G6" s="22">
        <v>0.95516458569806995</v>
      </c>
      <c r="H6" s="23">
        <v>37843</v>
      </c>
      <c r="I6" s="21">
        <v>-1211</v>
      </c>
      <c r="J6" s="22">
        <v>0.93798330516720396</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221574</v>
      </c>
      <c r="C7" s="21">
        <v>5294</v>
      </c>
      <c r="D7" s="22">
        <v>1.04895505825781</v>
      </c>
      <c r="E7" s="23">
        <v>205570</v>
      </c>
      <c r="F7" s="21">
        <v>2034</v>
      </c>
      <c r="G7" s="22">
        <v>1.0199866362707299</v>
      </c>
      <c r="H7" s="23">
        <v>207485</v>
      </c>
      <c r="I7" s="21">
        <v>851</v>
      </c>
      <c r="J7" s="22">
        <v>1.00823678581453</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666258</v>
      </c>
      <c r="C8" s="21">
        <v>48474</v>
      </c>
      <c r="D8" s="22">
        <v>1.1569286352511501</v>
      </c>
      <c r="E8" s="23">
        <v>623900</v>
      </c>
      <c r="F8" s="21">
        <v>46234</v>
      </c>
      <c r="G8" s="22">
        <v>1.16007173695526</v>
      </c>
      <c r="H8" s="23">
        <v>663513</v>
      </c>
      <c r="I8" s="21">
        <v>48123</v>
      </c>
      <c r="J8" s="22">
        <v>1.1563983815141601</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1451330</v>
      </c>
      <c r="C9" s="21">
        <v>225386</v>
      </c>
      <c r="D9" s="22">
        <v>1.36769379351748</v>
      </c>
      <c r="E9" s="23">
        <v>1626781</v>
      </c>
      <c r="F9" s="21">
        <v>208359</v>
      </c>
      <c r="G9" s="22">
        <v>1.2937898594353401</v>
      </c>
      <c r="H9" s="23">
        <v>2035351</v>
      </c>
      <c r="I9" s="21">
        <v>297909</v>
      </c>
      <c r="J9" s="22">
        <v>1.3429282819224999</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370099</v>
      </c>
      <c r="C10" s="21">
        <v>38569</v>
      </c>
      <c r="D10" s="22">
        <v>1.2326727596295901</v>
      </c>
      <c r="E10" s="23">
        <v>485872</v>
      </c>
      <c r="F10" s="21">
        <v>33234</v>
      </c>
      <c r="G10" s="22">
        <v>1.1468458238150501</v>
      </c>
      <c r="H10" s="23">
        <v>595108</v>
      </c>
      <c r="I10" s="21">
        <v>-51604</v>
      </c>
      <c r="J10" s="22">
        <v>0.84041118766931799</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36892</v>
      </c>
      <c r="C11" s="21">
        <v>8688</v>
      </c>
      <c r="D11" s="22">
        <v>1.6160828251311801</v>
      </c>
      <c r="E11" s="23">
        <v>31004</v>
      </c>
      <c r="F11" s="21">
        <v>3754</v>
      </c>
      <c r="G11" s="22">
        <v>1.2755229357798099</v>
      </c>
      <c r="H11" s="23">
        <v>42066</v>
      </c>
      <c r="I11" s="21">
        <v>3058</v>
      </c>
      <c r="J11" s="22">
        <v>1.1567883511074599</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19</v>
      </c>
      <c r="C12" s="21">
        <v>-5</v>
      </c>
      <c r="D12" s="22">
        <v>0.58333333333333304</v>
      </c>
      <c r="E12" s="23">
        <v>33</v>
      </c>
      <c r="F12" s="21">
        <v>-11</v>
      </c>
      <c r="G12" s="22">
        <v>0.5</v>
      </c>
      <c r="H12" s="23">
        <v>39</v>
      </c>
      <c r="I12" s="21">
        <v>-3</v>
      </c>
      <c r="J12" s="22">
        <v>0.85714285714285698</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173</v>
      </c>
      <c r="C13" s="21">
        <v>-5</v>
      </c>
      <c r="D13" s="22">
        <v>0.94382022471910099</v>
      </c>
      <c r="E13" s="23">
        <v>163</v>
      </c>
      <c r="F13" s="21">
        <v>-7</v>
      </c>
      <c r="G13" s="22">
        <v>0.91764705882352904</v>
      </c>
      <c r="H13" s="23">
        <v>161</v>
      </c>
      <c r="I13" s="21">
        <v>-7</v>
      </c>
      <c r="J13" s="22">
        <v>0.91666666666666596</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416</v>
      </c>
      <c r="C14" s="21">
        <v>4</v>
      </c>
      <c r="D14" s="22">
        <v>1.01941747572815</v>
      </c>
      <c r="E14" s="23">
        <v>361</v>
      </c>
      <c r="F14" s="21">
        <v>-7</v>
      </c>
      <c r="G14" s="22">
        <v>0.96195652173913004</v>
      </c>
      <c r="H14" s="23">
        <v>358</v>
      </c>
      <c r="I14" s="21">
        <v>26</v>
      </c>
      <c r="J14" s="22">
        <v>1.1566265060240899</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2643</v>
      </c>
      <c r="C15" s="21">
        <v>297</v>
      </c>
      <c r="D15" s="22">
        <v>1.25319693094629</v>
      </c>
      <c r="E15" s="23">
        <v>1915</v>
      </c>
      <c r="F15" s="21">
        <v>131</v>
      </c>
      <c r="G15" s="22">
        <v>1.14686098654708</v>
      </c>
      <c r="H15" s="23">
        <v>2273</v>
      </c>
      <c r="I15" s="21">
        <v>-17</v>
      </c>
      <c r="J15" s="22">
        <v>0.98515283842794699</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8801</v>
      </c>
      <c r="C16" s="21">
        <v>507</v>
      </c>
      <c r="D16" s="22">
        <v>1.1222570532915299</v>
      </c>
      <c r="E16" s="23">
        <v>6108</v>
      </c>
      <c r="F16" s="21">
        <v>-126</v>
      </c>
      <c r="G16" s="22">
        <v>0.95957651588065396</v>
      </c>
      <c r="H16" s="23">
        <v>8769</v>
      </c>
      <c r="I16" s="21">
        <v>-747</v>
      </c>
      <c r="J16" s="22">
        <v>0.84300126103404704</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24840</v>
      </c>
      <c r="C17" s="21">
        <v>7890</v>
      </c>
      <c r="D17" s="22">
        <v>1.9309734513274299</v>
      </c>
      <c r="E17" s="23">
        <v>22424</v>
      </c>
      <c r="F17" s="21">
        <v>3774</v>
      </c>
      <c r="G17" s="22">
        <v>1.40471849865951</v>
      </c>
      <c r="H17" s="23">
        <v>30466</v>
      </c>
      <c r="I17" s="21">
        <v>3806</v>
      </c>
      <c r="J17" s="22">
        <v>1.28552138034508</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18310</v>
      </c>
      <c r="C18" s="21">
        <v>3864</v>
      </c>
      <c r="D18" s="22">
        <v>1.5349577737782001</v>
      </c>
      <c r="E18" s="23">
        <v>8675</v>
      </c>
      <c r="F18" s="21">
        <v>299</v>
      </c>
      <c r="G18" s="22">
        <v>1.0713944603629399</v>
      </c>
      <c r="H18" s="23">
        <v>7759</v>
      </c>
      <c r="I18" s="21">
        <v>-203</v>
      </c>
      <c r="J18" s="22">
        <v>0.94900778698819299</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4</v>
      </c>
      <c r="C19" s="21">
        <v>0</v>
      </c>
      <c r="D19" s="22">
        <v>1</v>
      </c>
      <c r="E19" s="23">
        <v>20</v>
      </c>
      <c r="F19" s="21">
        <v>0</v>
      </c>
      <c r="G19" s="22">
        <v>1</v>
      </c>
      <c r="H19" s="23">
        <v>5</v>
      </c>
      <c r="I19" s="21">
        <v>-1</v>
      </c>
      <c r="J19" s="22">
        <v>0.66666666666666596</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70</v>
      </c>
      <c r="C20" s="21">
        <v>-14</v>
      </c>
      <c r="D20" s="22">
        <v>0.66666666666666596</v>
      </c>
      <c r="E20" s="23">
        <v>45</v>
      </c>
      <c r="F20" s="21">
        <v>5</v>
      </c>
      <c r="G20" s="22">
        <v>1.25</v>
      </c>
      <c r="H20" s="23">
        <v>35</v>
      </c>
      <c r="I20" s="21">
        <v>3</v>
      </c>
      <c r="J20" s="22">
        <v>1.1875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243</v>
      </c>
      <c r="C21" s="21">
        <v>-19</v>
      </c>
      <c r="D21" s="22">
        <v>0.85496183206106802</v>
      </c>
      <c r="E21" s="23">
        <v>146</v>
      </c>
      <c r="F21" s="21">
        <v>-12</v>
      </c>
      <c r="G21" s="22">
        <v>0.848101265822784</v>
      </c>
      <c r="H21" s="23">
        <v>78</v>
      </c>
      <c r="I21" s="21">
        <v>-2</v>
      </c>
      <c r="J21" s="22">
        <v>0.95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1200</v>
      </c>
      <c r="C22" s="21">
        <v>122</v>
      </c>
      <c r="D22" s="22">
        <v>1.2263450834879399</v>
      </c>
      <c r="E22" s="23">
        <v>738</v>
      </c>
      <c r="F22" s="21">
        <v>34</v>
      </c>
      <c r="G22" s="22">
        <v>1.0965909090909001</v>
      </c>
      <c r="H22" s="23">
        <v>506</v>
      </c>
      <c r="I22" s="21">
        <v>12</v>
      </c>
      <c r="J22" s="22">
        <v>1.0485829959514099</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4053</v>
      </c>
      <c r="C23" s="21">
        <v>-141</v>
      </c>
      <c r="D23" s="22">
        <v>0.93276108726752505</v>
      </c>
      <c r="E23" s="23">
        <v>1803</v>
      </c>
      <c r="F23" s="21">
        <v>-103</v>
      </c>
      <c r="G23" s="22">
        <v>0.89192025183630597</v>
      </c>
      <c r="H23" s="23">
        <v>2350</v>
      </c>
      <c r="I23" s="21">
        <v>-190</v>
      </c>
      <c r="J23" s="22">
        <v>0.85039370078740095</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12740</v>
      </c>
      <c r="C24" s="21">
        <v>3916</v>
      </c>
      <c r="D24" s="22">
        <v>1.8875793291024401</v>
      </c>
      <c r="E24" s="23">
        <v>5923</v>
      </c>
      <c r="F24" s="21">
        <v>375</v>
      </c>
      <c r="G24" s="22">
        <v>1.1351838500360401</v>
      </c>
      <c r="H24" s="23">
        <v>4785</v>
      </c>
      <c r="I24" s="21">
        <v>-25</v>
      </c>
      <c r="J24" s="22">
        <v>0.98960498960498899</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2372</v>
      </c>
      <c r="C25" s="21">
        <v>128</v>
      </c>
      <c r="D25" s="22">
        <v>1.11408199643493</v>
      </c>
      <c r="E25" s="23">
        <v>4520</v>
      </c>
      <c r="F25" s="21">
        <v>340</v>
      </c>
      <c r="G25" s="22">
        <v>1.1626794258373201</v>
      </c>
      <c r="H25" s="23">
        <v>4164</v>
      </c>
      <c r="I25" s="21">
        <v>306</v>
      </c>
      <c r="J25" s="22">
        <v>1.15863141524105</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4</v>
      </c>
      <c r="F26" s="21">
        <v>0</v>
      </c>
      <c r="G26" s="22">
        <v>1</v>
      </c>
      <c r="H26" s="23">
        <v>3</v>
      </c>
      <c r="I26" s="21">
        <v>-1</v>
      </c>
      <c r="J26" s="22">
        <v>0.5</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6</v>
      </c>
      <c r="C27" s="21">
        <v>0</v>
      </c>
      <c r="D27" s="22">
        <v>1</v>
      </c>
      <c r="E27" s="23">
        <v>33</v>
      </c>
      <c r="F27" s="21">
        <v>1</v>
      </c>
      <c r="G27" s="22">
        <v>1.0625</v>
      </c>
      <c r="H27" s="23">
        <v>13</v>
      </c>
      <c r="I27" s="21">
        <v>1</v>
      </c>
      <c r="J27" s="22">
        <v>1.1666666666666601</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19</v>
      </c>
      <c r="C28" s="21">
        <v>-1</v>
      </c>
      <c r="D28" s="22">
        <v>0.9</v>
      </c>
      <c r="E28" s="23">
        <v>133</v>
      </c>
      <c r="F28" s="21">
        <v>9</v>
      </c>
      <c r="G28" s="22">
        <v>1.1451612903225801</v>
      </c>
      <c r="H28" s="23">
        <v>10</v>
      </c>
      <c r="I28" s="21">
        <v>2</v>
      </c>
      <c r="J28" s="22">
        <v>1.5</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182</v>
      </c>
      <c r="C29" s="21">
        <v>0</v>
      </c>
      <c r="D29" s="22">
        <v>1</v>
      </c>
      <c r="E29" s="23">
        <v>543</v>
      </c>
      <c r="F29" s="21">
        <v>35</v>
      </c>
      <c r="G29" s="22">
        <v>1.13779527559055</v>
      </c>
      <c r="H29" s="23">
        <v>227</v>
      </c>
      <c r="I29" s="21">
        <v>33</v>
      </c>
      <c r="J29" s="22">
        <v>1.34020618556701</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794</v>
      </c>
      <c r="C30" s="21">
        <v>-16</v>
      </c>
      <c r="D30" s="22">
        <v>0.96049382716049303</v>
      </c>
      <c r="E30" s="23">
        <v>790</v>
      </c>
      <c r="F30" s="21">
        <v>-66</v>
      </c>
      <c r="G30" s="22">
        <v>0.84579439252336397</v>
      </c>
      <c r="H30" s="23">
        <v>970</v>
      </c>
      <c r="I30" s="21">
        <v>-32</v>
      </c>
      <c r="J30" s="22">
        <v>0.93612774451097802</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1371</v>
      </c>
      <c r="C31" s="21">
        <v>145</v>
      </c>
      <c r="D31" s="22">
        <v>1.23654159869494</v>
      </c>
      <c r="E31" s="23">
        <v>3017</v>
      </c>
      <c r="F31" s="21">
        <v>361</v>
      </c>
      <c r="G31" s="22">
        <v>1.2718373493975901</v>
      </c>
      <c r="H31" s="23">
        <v>2941</v>
      </c>
      <c r="I31" s="21">
        <v>303</v>
      </c>
      <c r="J31" s="22">
        <v>1.22971948445792</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20</v>
      </c>
      <c r="C32" s="21">
        <v>2</v>
      </c>
      <c r="D32" s="22">
        <v>1.2222222222222201</v>
      </c>
      <c r="E32" s="23">
        <v>639</v>
      </c>
      <c r="F32" s="21">
        <v>55</v>
      </c>
      <c r="G32" s="22">
        <v>1.1883561643835601</v>
      </c>
      <c r="H32" s="23">
        <v>4623</v>
      </c>
      <c r="I32" s="21">
        <v>-47</v>
      </c>
      <c r="J32" s="22">
        <v>0.97987152034261205</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2</v>
      </c>
      <c r="I33" s="21">
        <v>-2</v>
      </c>
      <c r="J33" s="22">
        <v>0</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19</v>
      </c>
      <c r="I34" s="21">
        <v>1</v>
      </c>
      <c r="J34" s="22">
        <v>1.1111111111111101</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7</v>
      </c>
      <c r="F35" s="21">
        <v>3</v>
      </c>
      <c r="G35" s="22">
        <v>2.5</v>
      </c>
      <c r="H35" s="23">
        <v>43</v>
      </c>
      <c r="I35" s="21">
        <v>5</v>
      </c>
      <c r="J35" s="22">
        <v>1.26315789473684</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7</v>
      </c>
      <c r="C36" s="21">
        <v>1</v>
      </c>
      <c r="D36" s="22">
        <v>1.3333333333333299</v>
      </c>
      <c r="E36" s="23">
        <v>143</v>
      </c>
      <c r="F36" s="21">
        <v>15</v>
      </c>
      <c r="G36" s="22">
        <v>1.234375</v>
      </c>
      <c r="H36" s="23">
        <v>285</v>
      </c>
      <c r="I36" s="21">
        <v>35</v>
      </c>
      <c r="J36" s="22">
        <v>1.28</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10</v>
      </c>
      <c r="C37" s="21">
        <v>0</v>
      </c>
      <c r="D37" s="22">
        <v>1</v>
      </c>
      <c r="E37" s="23">
        <v>482</v>
      </c>
      <c r="F37" s="21">
        <v>38</v>
      </c>
      <c r="G37" s="22">
        <v>1.1711711711711701</v>
      </c>
      <c r="H37" s="23">
        <v>461</v>
      </c>
      <c r="I37" s="21">
        <v>-57</v>
      </c>
      <c r="J37" s="22">
        <v>0.77992277992277903</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3</v>
      </c>
      <c r="C38" s="21">
        <v>1</v>
      </c>
      <c r="D38" s="22">
        <v>2</v>
      </c>
      <c r="E38" s="23">
        <v>7</v>
      </c>
      <c r="F38" s="21">
        <v>-1</v>
      </c>
      <c r="G38" s="22">
        <v>0.75</v>
      </c>
      <c r="H38" s="23">
        <v>3813</v>
      </c>
      <c r="I38" s="21">
        <v>-29</v>
      </c>
      <c r="J38" s="22">
        <v>0.98490369599167105</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859</v>
      </c>
      <c r="F39" s="21">
        <v>-27</v>
      </c>
      <c r="G39" s="22">
        <v>0.939051918735891</v>
      </c>
      <c r="H39" s="23">
        <v>0</v>
      </c>
      <c r="I39" s="21">
        <v>0</v>
      </c>
      <c r="J39" s="22" t="s">
        <v>193</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2</v>
      </c>
      <c r="F40" s="21">
        <v>0</v>
      </c>
      <c r="G40" s="22">
        <v>1</v>
      </c>
      <c r="H40" s="23">
        <v>0</v>
      </c>
      <c r="I40" s="21">
        <v>0</v>
      </c>
      <c r="J40" s="22" t="s">
        <v>5</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2</v>
      </c>
      <c r="F41" s="21">
        <v>0</v>
      </c>
      <c r="G41" s="22">
        <v>1</v>
      </c>
      <c r="H41" s="23">
        <v>0</v>
      </c>
      <c r="I41" s="21">
        <v>0</v>
      </c>
      <c r="J41" s="22"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4</v>
      </c>
      <c r="F42" s="21">
        <v>0</v>
      </c>
      <c r="G42" s="22">
        <v>1</v>
      </c>
      <c r="H42" s="23">
        <v>0</v>
      </c>
      <c r="I42" s="21">
        <v>0</v>
      </c>
      <c r="J42" s="22"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110</v>
      </c>
      <c r="F43" s="21">
        <v>8</v>
      </c>
      <c r="G43" s="22">
        <v>1.15686274509803</v>
      </c>
      <c r="H43" s="23">
        <v>0</v>
      </c>
      <c r="I43" s="21">
        <v>0</v>
      </c>
      <c r="J43" s="22"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88</v>
      </c>
      <c r="F44" s="21">
        <v>-14</v>
      </c>
      <c r="G44" s="22">
        <v>0.72549019607843102</v>
      </c>
      <c r="H44" s="23">
        <v>0</v>
      </c>
      <c r="I44" s="21">
        <v>0</v>
      </c>
      <c r="J44" s="22"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653</v>
      </c>
      <c r="F45" s="21">
        <v>-21</v>
      </c>
      <c r="G45" s="22">
        <v>0.937685459940652</v>
      </c>
      <c r="H45" s="23">
        <v>0</v>
      </c>
      <c r="I45" s="21">
        <v>0</v>
      </c>
      <c r="J45" s="22" t="s">
        <v>193</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196</v>
      </c>
      <c r="C46" s="21">
        <v>-90</v>
      </c>
      <c r="D46" s="22">
        <v>0.37062937062937001</v>
      </c>
      <c r="E46" s="23">
        <v>73</v>
      </c>
      <c r="F46" s="21">
        <v>7</v>
      </c>
      <c r="G46" s="22">
        <v>1.2121212121212099</v>
      </c>
      <c r="H46" s="23">
        <v>653</v>
      </c>
      <c r="I46" s="21">
        <v>-33</v>
      </c>
      <c r="J46" s="22">
        <v>0.90379008746355605</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0</v>
      </c>
      <c r="F47" s="21">
        <v>0</v>
      </c>
      <c r="G47" s="22" t="s">
        <v>5</v>
      </c>
      <c r="H47" s="23">
        <v>0</v>
      </c>
      <c r="I47" s="21">
        <v>0</v>
      </c>
      <c r="J47" s="22" t="s">
        <v>5</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0</v>
      </c>
      <c r="F48" s="21">
        <v>0</v>
      </c>
      <c r="G48" s="22" t="s">
        <v>5</v>
      </c>
      <c r="H48" s="23">
        <v>5</v>
      </c>
      <c r="I48" s="21">
        <v>1</v>
      </c>
      <c r="J48" s="22">
        <v>1.5</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2</v>
      </c>
      <c r="C49" s="21">
        <v>0</v>
      </c>
      <c r="D49" s="22">
        <v>1</v>
      </c>
      <c r="E49" s="23">
        <v>0</v>
      </c>
      <c r="F49" s="21">
        <v>0</v>
      </c>
      <c r="G49" s="22" t="s">
        <v>5</v>
      </c>
      <c r="H49" s="23">
        <v>23</v>
      </c>
      <c r="I49" s="21">
        <v>-1</v>
      </c>
      <c r="J49" s="22">
        <v>0.91666666666666596</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12</v>
      </c>
      <c r="C50" s="21">
        <v>-2</v>
      </c>
      <c r="D50" s="22">
        <v>0.71428571428571397</v>
      </c>
      <c r="E50" s="23">
        <v>35</v>
      </c>
      <c r="F50" s="21">
        <v>-1</v>
      </c>
      <c r="G50" s="22">
        <v>0.94444444444444398</v>
      </c>
      <c r="H50" s="23">
        <v>215</v>
      </c>
      <c r="I50" s="21">
        <v>1</v>
      </c>
      <c r="J50" s="22">
        <v>1.0093457943925199</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111</v>
      </c>
      <c r="C51" s="21">
        <v>-41</v>
      </c>
      <c r="D51" s="22">
        <v>0.46052631578947301</v>
      </c>
      <c r="E51" s="23">
        <v>38</v>
      </c>
      <c r="F51" s="21">
        <v>8</v>
      </c>
      <c r="G51" s="22">
        <v>1.5333333333333301</v>
      </c>
      <c r="H51" s="23">
        <v>390</v>
      </c>
      <c r="I51" s="21">
        <v>-24</v>
      </c>
      <c r="J51" s="22">
        <v>0.88405797101449202</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71</v>
      </c>
      <c r="C52" s="21">
        <v>-47</v>
      </c>
      <c r="D52" s="22">
        <v>0.20338983050847401</v>
      </c>
      <c r="E52" s="23">
        <v>0</v>
      </c>
      <c r="F52" s="21">
        <v>0</v>
      </c>
      <c r="G52" s="22" t="s">
        <v>5</v>
      </c>
      <c r="H52" s="23">
        <v>20</v>
      </c>
      <c r="I52" s="21">
        <v>-10</v>
      </c>
      <c r="J52" s="22">
        <v>0.33333333333333298</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312309</v>
      </c>
      <c r="C53" s="21">
        <v>25977</v>
      </c>
      <c r="D53" s="22">
        <v>1.1814467122082</v>
      </c>
      <c r="E53" s="23">
        <v>440102</v>
      </c>
      <c r="F53" s="21">
        <v>28806</v>
      </c>
      <c r="G53" s="22">
        <v>1.1400743017194399</v>
      </c>
      <c r="H53" s="23">
        <v>535843</v>
      </c>
      <c r="I53" s="21">
        <v>-54685</v>
      </c>
      <c r="J53" s="22">
        <v>0.81479286333586198</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533</v>
      </c>
      <c r="C54" s="21">
        <v>-91</v>
      </c>
      <c r="D54" s="22">
        <v>0.70833333333333304</v>
      </c>
      <c r="E54" s="23">
        <v>473</v>
      </c>
      <c r="F54" s="21">
        <v>-89</v>
      </c>
      <c r="G54" s="22">
        <v>0.68327402135231297</v>
      </c>
      <c r="H54" s="23">
        <v>484</v>
      </c>
      <c r="I54" s="21">
        <v>-24</v>
      </c>
      <c r="J54" s="22">
        <v>0.90551181102362199</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1792</v>
      </c>
      <c r="C55" s="21">
        <v>-20</v>
      </c>
      <c r="D55" s="22">
        <v>0.97792494481236203</v>
      </c>
      <c r="E55" s="23">
        <v>1914</v>
      </c>
      <c r="F55" s="21">
        <v>-74</v>
      </c>
      <c r="G55" s="22">
        <v>0.92555331991951695</v>
      </c>
      <c r="H55" s="23">
        <v>2432</v>
      </c>
      <c r="I55" s="21">
        <v>-38</v>
      </c>
      <c r="J55" s="22">
        <v>0.96923076923076901</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3477</v>
      </c>
      <c r="C56" s="21">
        <v>33</v>
      </c>
      <c r="D56" s="22">
        <v>1.0191637630662</v>
      </c>
      <c r="E56" s="23">
        <v>3430</v>
      </c>
      <c r="F56" s="21">
        <v>112</v>
      </c>
      <c r="G56" s="22">
        <v>1.0675105485231999</v>
      </c>
      <c r="H56" s="23">
        <v>4369</v>
      </c>
      <c r="I56" s="21">
        <v>51</v>
      </c>
      <c r="J56" s="22">
        <v>1.02362204724409</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19525</v>
      </c>
      <c r="C57" s="21">
        <v>1435</v>
      </c>
      <c r="D57" s="22">
        <v>1.1586511885019299</v>
      </c>
      <c r="E57" s="23">
        <v>19317</v>
      </c>
      <c r="F57" s="21">
        <v>1639</v>
      </c>
      <c r="G57" s="22">
        <v>1.1854282158615199</v>
      </c>
      <c r="H57" s="23">
        <v>24959</v>
      </c>
      <c r="I57" s="21">
        <v>1995</v>
      </c>
      <c r="J57" s="22">
        <v>1.1737502177321</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61863</v>
      </c>
      <c r="C58" s="21">
        <v>4439</v>
      </c>
      <c r="D58" s="22">
        <v>1.1546043466146501</v>
      </c>
      <c r="E58" s="23">
        <v>68141</v>
      </c>
      <c r="F58" s="21">
        <v>1489</v>
      </c>
      <c r="G58" s="22">
        <v>1.0446798295624999</v>
      </c>
      <c r="H58" s="23">
        <v>79256</v>
      </c>
      <c r="I58" s="21">
        <v>-3450</v>
      </c>
      <c r="J58" s="22">
        <v>0.91657195366720601</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225119</v>
      </c>
      <c r="C59" s="21">
        <v>20181</v>
      </c>
      <c r="D59" s="22">
        <v>1.1969473694483199</v>
      </c>
      <c r="E59" s="23">
        <v>346827</v>
      </c>
      <c r="F59" s="21">
        <v>25729</v>
      </c>
      <c r="G59" s="22">
        <v>1.1602563703293001</v>
      </c>
      <c r="H59" s="23">
        <v>424343</v>
      </c>
      <c r="I59" s="21">
        <v>-53219</v>
      </c>
      <c r="J59" s="22">
        <v>0.77712213283301401</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848325</v>
      </c>
      <c r="C60" s="21">
        <v>125227</v>
      </c>
      <c r="D60" s="22">
        <v>1.34636245709433</v>
      </c>
      <c r="E60" s="23">
        <v>885006</v>
      </c>
      <c r="F60" s="21">
        <v>90072</v>
      </c>
      <c r="G60" s="22">
        <v>1.22661503973914</v>
      </c>
      <c r="H60" s="23">
        <v>1047098</v>
      </c>
      <c r="I60" s="21">
        <v>142192</v>
      </c>
      <c r="J60" s="22">
        <v>1.3142691064044201</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407114</v>
      </c>
      <c r="C61" s="21">
        <v>79568</v>
      </c>
      <c r="D61" s="22">
        <v>1.48584320980869</v>
      </c>
      <c r="E61" s="23">
        <v>431821</v>
      </c>
      <c r="F61" s="21">
        <v>63069</v>
      </c>
      <c r="G61" s="22">
        <v>1.3420672972621099</v>
      </c>
      <c r="H61" s="23">
        <v>493096</v>
      </c>
      <c r="I61" s="21">
        <v>80084</v>
      </c>
      <c r="J61" s="22">
        <v>1.38780471269599</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112</v>
      </c>
      <c r="C62" s="21">
        <v>-12</v>
      </c>
      <c r="D62" s="22">
        <v>0.80645161290322498</v>
      </c>
      <c r="E62" s="23">
        <v>117</v>
      </c>
      <c r="F62" s="21">
        <v>-13</v>
      </c>
      <c r="G62" s="22">
        <v>0.8</v>
      </c>
      <c r="H62" s="23">
        <v>222</v>
      </c>
      <c r="I62" s="21">
        <v>-14</v>
      </c>
      <c r="J62" s="22">
        <v>0.88135593220338904</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1243</v>
      </c>
      <c r="C63" s="21">
        <v>-45</v>
      </c>
      <c r="D63" s="22">
        <v>0.93012422360248403</v>
      </c>
      <c r="E63" s="23">
        <v>1411</v>
      </c>
      <c r="F63" s="21">
        <v>7</v>
      </c>
      <c r="G63" s="22">
        <v>1.0099715099715001</v>
      </c>
      <c r="H63" s="23">
        <v>1694</v>
      </c>
      <c r="I63" s="21">
        <v>12</v>
      </c>
      <c r="J63" s="22">
        <v>1.0142687277051099</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3833</v>
      </c>
      <c r="C64" s="21">
        <v>-105</v>
      </c>
      <c r="D64" s="22">
        <v>0.94667343829355</v>
      </c>
      <c r="E64" s="23">
        <v>3970</v>
      </c>
      <c r="F64" s="21">
        <v>-118</v>
      </c>
      <c r="G64" s="22">
        <v>0.94227005870841396</v>
      </c>
      <c r="H64" s="23">
        <v>4204</v>
      </c>
      <c r="I64" s="21">
        <v>-60</v>
      </c>
      <c r="J64" s="22">
        <v>0.971857410881801</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30261</v>
      </c>
      <c r="C65" s="21">
        <v>453</v>
      </c>
      <c r="D65" s="22">
        <v>1.0303945249597399</v>
      </c>
      <c r="E65" s="23">
        <v>30105</v>
      </c>
      <c r="F65" s="21">
        <v>33</v>
      </c>
      <c r="G65" s="22">
        <v>1.00219473264166</v>
      </c>
      <c r="H65" s="23">
        <v>26889</v>
      </c>
      <c r="I65" s="21">
        <v>-255</v>
      </c>
      <c r="J65" s="22">
        <v>0.98121131741821299</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108333</v>
      </c>
      <c r="C66" s="21">
        <v>11435</v>
      </c>
      <c r="D66" s="22">
        <v>1.23602138331028</v>
      </c>
      <c r="E66" s="23">
        <v>104377</v>
      </c>
      <c r="F66" s="21">
        <v>9251</v>
      </c>
      <c r="G66" s="22">
        <v>1.19449992641338</v>
      </c>
      <c r="H66" s="23">
        <v>102585</v>
      </c>
      <c r="I66" s="21">
        <v>6989</v>
      </c>
      <c r="J66" s="22">
        <v>1.14621950709234</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263332</v>
      </c>
      <c r="C67" s="21">
        <v>67842</v>
      </c>
      <c r="D67" s="22">
        <v>1.69407130799529</v>
      </c>
      <c r="E67" s="23">
        <v>291841</v>
      </c>
      <c r="F67" s="21">
        <v>53909</v>
      </c>
      <c r="G67" s="22">
        <v>1.45314627708757</v>
      </c>
      <c r="H67" s="23">
        <v>357502</v>
      </c>
      <c r="I67" s="21">
        <v>73412</v>
      </c>
      <c r="J67" s="22">
        <v>1.5168221338308201</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172803</v>
      </c>
      <c r="C68" s="21">
        <v>28937</v>
      </c>
      <c r="D68" s="22">
        <v>1.4022771189857199</v>
      </c>
      <c r="E68" s="23">
        <v>187126</v>
      </c>
      <c r="F68" s="21">
        <v>19962</v>
      </c>
      <c r="G68" s="22">
        <v>1.2388313273192699</v>
      </c>
      <c r="H68" s="23">
        <v>204091</v>
      </c>
      <c r="I68" s="21">
        <v>50291</v>
      </c>
      <c r="J68" s="22">
        <v>1.6539791937581201</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32</v>
      </c>
      <c r="C69" s="21">
        <v>-4</v>
      </c>
      <c r="D69" s="22">
        <v>0.77777777777777701</v>
      </c>
      <c r="E69" s="23">
        <v>38</v>
      </c>
      <c r="F69" s="21">
        <v>-8</v>
      </c>
      <c r="G69" s="22">
        <v>0.65217391304347805</v>
      </c>
      <c r="H69" s="23">
        <v>94</v>
      </c>
      <c r="I69" s="21">
        <v>-4</v>
      </c>
      <c r="J69" s="22">
        <v>0.91836734693877498</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515</v>
      </c>
      <c r="C70" s="21">
        <v>3</v>
      </c>
      <c r="D70" s="22">
        <v>1.01171875</v>
      </c>
      <c r="E70" s="23">
        <v>588</v>
      </c>
      <c r="F70" s="21">
        <v>10</v>
      </c>
      <c r="G70" s="22">
        <v>1.03460207612456</v>
      </c>
      <c r="H70" s="23">
        <v>721</v>
      </c>
      <c r="I70" s="21">
        <v>1</v>
      </c>
      <c r="J70" s="22">
        <v>1.00277777777777</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1945</v>
      </c>
      <c r="C71" s="21">
        <v>-57</v>
      </c>
      <c r="D71" s="22">
        <v>0.94305694305694299</v>
      </c>
      <c r="E71" s="23">
        <v>2221</v>
      </c>
      <c r="F71" s="21">
        <v>-123</v>
      </c>
      <c r="G71" s="22">
        <v>0.89505119453924897</v>
      </c>
      <c r="H71" s="23">
        <v>2209</v>
      </c>
      <c r="I71" s="21">
        <v>-19</v>
      </c>
      <c r="J71" s="22">
        <v>0.98294434470377001</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16437</v>
      </c>
      <c r="C72" s="21">
        <v>269</v>
      </c>
      <c r="D72" s="22">
        <v>1.0332756061355699</v>
      </c>
      <c r="E72" s="23">
        <v>17100</v>
      </c>
      <c r="F72" s="21">
        <v>188</v>
      </c>
      <c r="G72" s="22">
        <v>1.02223273415326</v>
      </c>
      <c r="H72" s="23">
        <v>15288</v>
      </c>
      <c r="I72" s="21">
        <v>-144</v>
      </c>
      <c r="J72" s="22">
        <v>0.98133748055987502</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46852</v>
      </c>
      <c r="C73" s="21">
        <v>2198</v>
      </c>
      <c r="D73" s="22">
        <v>1.09844582792135</v>
      </c>
      <c r="E73" s="23">
        <v>48393</v>
      </c>
      <c r="F73" s="21">
        <v>2309</v>
      </c>
      <c r="G73" s="22">
        <v>1.1002083152504101</v>
      </c>
      <c r="H73" s="23">
        <v>43212</v>
      </c>
      <c r="I73" s="21">
        <v>2198</v>
      </c>
      <c r="J73" s="22">
        <v>1.1071829131516</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107022</v>
      </c>
      <c r="C74" s="21">
        <v>26528</v>
      </c>
      <c r="D74" s="22">
        <v>1.65912987303401</v>
      </c>
      <c r="E74" s="23">
        <v>118786</v>
      </c>
      <c r="F74" s="21">
        <v>17586</v>
      </c>
      <c r="G74" s="22">
        <v>1.3475494071146199</v>
      </c>
      <c r="H74" s="23">
        <v>142567</v>
      </c>
      <c r="I74" s="21">
        <v>48259</v>
      </c>
      <c r="J74" s="22">
        <v>2.0234338550282001</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47914</v>
      </c>
      <c r="C75" s="21">
        <v>10476</v>
      </c>
      <c r="D75" s="22">
        <v>1.5596452801965901</v>
      </c>
      <c r="E75" s="23">
        <v>65200</v>
      </c>
      <c r="F75" s="21">
        <v>6208</v>
      </c>
      <c r="G75" s="22">
        <v>1.2104692161649</v>
      </c>
      <c r="H75" s="23">
        <v>63718</v>
      </c>
      <c r="I75" s="21">
        <v>6256</v>
      </c>
      <c r="J75" s="22">
        <v>1.2177439003167301</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15</v>
      </c>
      <c r="C76" s="21">
        <v>1</v>
      </c>
      <c r="D76" s="22">
        <v>1.1428571428571399</v>
      </c>
      <c r="E76" s="23">
        <v>39</v>
      </c>
      <c r="F76" s="21">
        <v>-1</v>
      </c>
      <c r="G76" s="22">
        <v>0.95</v>
      </c>
      <c r="H76" s="23">
        <v>14</v>
      </c>
      <c r="I76" s="21">
        <v>0</v>
      </c>
      <c r="J76" s="22">
        <v>1</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192</v>
      </c>
      <c r="C77" s="21">
        <v>-8</v>
      </c>
      <c r="D77" s="22">
        <v>0.92</v>
      </c>
      <c r="E77" s="23">
        <v>343</v>
      </c>
      <c r="F77" s="21">
        <v>-29</v>
      </c>
      <c r="G77" s="22">
        <v>0.84408602150537604</v>
      </c>
      <c r="H77" s="23">
        <v>298</v>
      </c>
      <c r="I77" s="21">
        <v>-34</v>
      </c>
      <c r="J77" s="22">
        <v>0.79518072289156605</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560</v>
      </c>
      <c r="C78" s="21">
        <v>2</v>
      </c>
      <c r="D78" s="22">
        <v>1.0071684587813601</v>
      </c>
      <c r="E78" s="23">
        <v>1086</v>
      </c>
      <c r="F78" s="21">
        <v>-36</v>
      </c>
      <c r="G78" s="22">
        <v>0.935828877005347</v>
      </c>
      <c r="H78" s="23">
        <v>1046</v>
      </c>
      <c r="I78" s="21">
        <v>12</v>
      </c>
      <c r="J78" s="22">
        <v>1.0232108317214701</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5073</v>
      </c>
      <c r="C79" s="21">
        <v>-27</v>
      </c>
      <c r="D79" s="22">
        <v>0.98941176470588199</v>
      </c>
      <c r="E79" s="23">
        <v>7194</v>
      </c>
      <c r="F79" s="21">
        <v>-12</v>
      </c>
      <c r="G79" s="22">
        <v>0.99666944213155695</v>
      </c>
      <c r="H79" s="23">
        <v>6627</v>
      </c>
      <c r="I79" s="21">
        <v>57</v>
      </c>
      <c r="J79" s="22">
        <v>1.01735159817351</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12744</v>
      </c>
      <c r="C80" s="21">
        <v>1226</v>
      </c>
      <c r="D80" s="22">
        <v>1.2128841812814699</v>
      </c>
      <c r="E80" s="23">
        <v>16133</v>
      </c>
      <c r="F80" s="21">
        <v>669</v>
      </c>
      <c r="G80" s="22">
        <v>1.08652353854112</v>
      </c>
      <c r="H80" s="23">
        <v>15936</v>
      </c>
      <c r="I80" s="21">
        <v>342</v>
      </c>
      <c r="J80" s="22">
        <v>1.0438630242400899</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29330</v>
      </c>
      <c r="C81" s="21">
        <v>9282</v>
      </c>
      <c r="D81" s="22">
        <v>1.92597765363128</v>
      </c>
      <c r="E81" s="23">
        <v>40405</v>
      </c>
      <c r="F81" s="21">
        <v>5617</v>
      </c>
      <c r="G81" s="22">
        <v>1.32292744624583</v>
      </c>
      <c r="H81" s="23">
        <v>39797</v>
      </c>
      <c r="I81" s="21">
        <v>5879</v>
      </c>
      <c r="J81" s="22">
        <v>1.3466595907777501</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4470</v>
      </c>
      <c r="C82" s="21">
        <v>1348</v>
      </c>
      <c r="D82" s="22">
        <v>1.86354900704676</v>
      </c>
      <c r="E82" s="23">
        <v>6466</v>
      </c>
      <c r="F82" s="21">
        <v>992</v>
      </c>
      <c r="G82" s="22">
        <v>1.3624406284252799</v>
      </c>
      <c r="H82" s="23">
        <v>7400</v>
      </c>
      <c r="I82" s="21">
        <v>242</v>
      </c>
      <c r="J82" s="22">
        <v>1.06761665269628</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3</v>
      </c>
      <c r="F83" s="21">
        <v>-1</v>
      </c>
      <c r="G83" s="22">
        <v>0.5</v>
      </c>
      <c r="H83" s="23">
        <v>0</v>
      </c>
      <c r="I83" s="21">
        <v>0</v>
      </c>
      <c r="J83" s="22" t="s">
        <v>193</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4</v>
      </c>
      <c r="C84" s="21">
        <v>-2</v>
      </c>
      <c r="D84" s="22">
        <v>0.33333333333333298</v>
      </c>
      <c r="E84" s="23">
        <v>14</v>
      </c>
      <c r="F84" s="21">
        <v>-2</v>
      </c>
      <c r="G84" s="22">
        <v>0.75</v>
      </c>
      <c r="H84" s="23">
        <v>12</v>
      </c>
      <c r="I84" s="21">
        <v>-4</v>
      </c>
      <c r="J84" s="22">
        <v>0.5</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20</v>
      </c>
      <c r="C85" s="21">
        <v>6</v>
      </c>
      <c r="D85" s="22">
        <v>1.8571428571428501</v>
      </c>
      <c r="E85" s="23">
        <v>57</v>
      </c>
      <c r="F85" s="21">
        <v>5</v>
      </c>
      <c r="G85" s="22">
        <v>1.1923076923076901</v>
      </c>
      <c r="H85" s="23">
        <v>62</v>
      </c>
      <c r="I85" s="21">
        <v>4</v>
      </c>
      <c r="J85" s="22">
        <v>1.13793103448275</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213</v>
      </c>
      <c r="C86" s="21">
        <v>13</v>
      </c>
      <c r="D86" s="22">
        <v>1.1299999999999999</v>
      </c>
      <c r="E86" s="23">
        <v>638</v>
      </c>
      <c r="F86" s="21">
        <v>10</v>
      </c>
      <c r="G86" s="22">
        <v>1.03184713375796</v>
      </c>
      <c r="H86" s="23">
        <v>468</v>
      </c>
      <c r="I86" s="21">
        <v>22</v>
      </c>
      <c r="J86" s="22">
        <v>1.0986547085201701</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541</v>
      </c>
      <c r="C87" s="21">
        <v>97</v>
      </c>
      <c r="D87" s="22">
        <v>1.43693693693693</v>
      </c>
      <c r="E87" s="23">
        <v>1486</v>
      </c>
      <c r="F87" s="21">
        <v>-78</v>
      </c>
      <c r="G87" s="22">
        <v>0.90025575447570305</v>
      </c>
      <c r="H87" s="23">
        <v>1165</v>
      </c>
      <c r="I87" s="21">
        <v>63</v>
      </c>
      <c r="J87" s="22">
        <v>1.11433756805807</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3692</v>
      </c>
      <c r="C88" s="21">
        <v>1234</v>
      </c>
      <c r="D88" s="22">
        <v>2.0040683482506099</v>
      </c>
      <c r="E88" s="23">
        <v>4268</v>
      </c>
      <c r="F88" s="21">
        <v>1058</v>
      </c>
      <c r="G88" s="22">
        <v>1.65919003115264</v>
      </c>
      <c r="H88" s="23">
        <v>5693</v>
      </c>
      <c r="I88" s="21">
        <v>157</v>
      </c>
      <c r="J88" s="22">
        <v>1.05671965317919</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68</v>
      </c>
      <c r="C89" s="21">
        <v>24</v>
      </c>
      <c r="D89" s="22">
        <v>2.0909090909090899</v>
      </c>
      <c r="E89" s="23">
        <v>2354</v>
      </c>
      <c r="F89" s="21">
        <v>-22</v>
      </c>
      <c r="G89" s="22">
        <v>0.98148148148148096</v>
      </c>
      <c r="H89" s="23">
        <v>5241</v>
      </c>
      <c r="I89" s="21">
        <v>-1317</v>
      </c>
      <c r="J89" s="22">
        <v>0.59835315645013698</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2</v>
      </c>
      <c r="F90" s="21">
        <v>0</v>
      </c>
      <c r="G90" s="22">
        <v>1</v>
      </c>
      <c r="H90" s="23">
        <v>12</v>
      </c>
      <c r="I90" s="21">
        <v>0</v>
      </c>
      <c r="J90" s="22">
        <v>1</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15</v>
      </c>
      <c r="F91" s="21">
        <v>-3</v>
      </c>
      <c r="G91" s="22">
        <v>0.66666666666666596</v>
      </c>
      <c r="H91" s="23">
        <v>119</v>
      </c>
      <c r="I91" s="21">
        <v>3</v>
      </c>
      <c r="J91" s="22">
        <v>1.05172413793103</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50</v>
      </c>
      <c r="F92" s="21">
        <v>2</v>
      </c>
      <c r="G92" s="22">
        <v>1.0833333333333299</v>
      </c>
      <c r="H92" s="23">
        <v>286</v>
      </c>
      <c r="I92" s="21">
        <v>2</v>
      </c>
      <c r="J92" s="22">
        <v>1.0140845070422499</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2</v>
      </c>
      <c r="C93" s="21">
        <v>0</v>
      </c>
      <c r="D93" s="22">
        <v>1</v>
      </c>
      <c r="E93" s="23">
        <v>342</v>
      </c>
      <c r="F93" s="21">
        <v>-4</v>
      </c>
      <c r="G93" s="22">
        <v>0.97687861271676302</v>
      </c>
      <c r="H93" s="23">
        <v>839</v>
      </c>
      <c r="I93" s="21">
        <v>7</v>
      </c>
      <c r="J93" s="22">
        <v>1.01682692307692</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13</v>
      </c>
      <c r="C94" s="21">
        <v>1</v>
      </c>
      <c r="D94" s="22">
        <v>1.1666666666666601</v>
      </c>
      <c r="E94" s="23">
        <v>702</v>
      </c>
      <c r="F94" s="21">
        <v>18</v>
      </c>
      <c r="G94" s="22">
        <v>1.0526315789473599</v>
      </c>
      <c r="H94" s="23">
        <v>864</v>
      </c>
      <c r="I94" s="21">
        <v>-312</v>
      </c>
      <c r="J94" s="22">
        <v>0.46938775510204001</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53</v>
      </c>
      <c r="C95" s="21">
        <v>23</v>
      </c>
      <c r="D95" s="22">
        <v>2.5333333333333301</v>
      </c>
      <c r="E95" s="23">
        <v>1243</v>
      </c>
      <c r="F95" s="21">
        <v>-35</v>
      </c>
      <c r="G95" s="22">
        <v>0.94522691705790196</v>
      </c>
      <c r="H95" s="23">
        <v>3121</v>
      </c>
      <c r="I95" s="21">
        <v>-1017</v>
      </c>
      <c r="J95" s="22">
        <v>0.50845819236346002</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9062</v>
      </c>
      <c r="C96" s="21">
        <v>684</v>
      </c>
      <c r="D96" s="22">
        <v>1.1632847935068</v>
      </c>
      <c r="E96" s="23">
        <v>2131</v>
      </c>
      <c r="F96" s="21">
        <v>99</v>
      </c>
      <c r="G96" s="22">
        <v>1.09744094488188</v>
      </c>
      <c r="H96" s="23">
        <v>1458</v>
      </c>
      <c r="I96" s="21">
        <v>322</v>
      </c>
      <c r="J96" s="22">
        <v>1.5669014084507</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2</v>
      </c>
      <c r="C97" s="21">
        <v>0</v>
      </c>
      <c r="D97" s="22">
        <v>1</v>
      </c>
      <c r="E97" s="23">
        <v>2</v>
      </c>
      <c r="F97" s="21">
        <v>-2</v>
      </c>
      <c r="G97" s="22">
        <v>0</v>
      </c>
      <c r="H97" s="23">
        <v>2</v>
      </c>
      <c r="I97" s="21">
        <v>0</v>
      </c>
      <c r="J97" s="22">
        <v>1</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14</v>
      </c>
      <c r="C98" s="21">
        <v>-2</v>
      </c>
      <c r="D98" s="22">
        <v>0.75</v>
      </c>
      <c r="E98" s="23">
        <v>8</v>
      </c>
      <c r="F98" s="21">
        <v>2</v>
      </c>
      <c r="G98" s="22">
        <v>1.6666666666666601</v>
      </c>
      <c r="H98" s="23">
        <v>2</v>
      </c>
      <c r="I98" s="21">
        <v>0</v>
      </c>
      <c r="J98" s="22">
        <v>1</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55</v>
      </c>
      <c r="C99" s="21">
        <v>5</v>
      </c>
      <c r="D99" s="22">
        <v>1.2</v>
      </c>
      <c r="E99" s="23">
        <v>28</v>
      </c>
      <c r="F99" s="21">
        <v>2</v>
      </c>
      <c r="G99" s="22">
        <v>1.15384615384615</v>
      </c>
      <c r="H99" s="23">
        <v>21</v>
      </c>
      <c r="I99" s="21">
        <v>3</v>
      </c>
      <c r="J99" s="22">
        <v>1.3333333333333299</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510</v>
      </c>
      <c r="C100" s="21">
        <v>50</v>
      </c>
      <c r="D100" s="22">
        <v>1.2173913043478199</v>
      </c>
      <c r="E100" s="23">
        <v>354</v>
      </c>
      <c r="F100" s="21">
        <v>-26</v>
      </c>
      <c r="G100" s="22">
        <v>0.86315789473684201</v>
      </c>
      <c r="H100" s="23">
        <v>247</v>
      </c>
      <c r="I100" s="21">
        <v>17</v>
      </c>
      <c r="J100" s="22">
        <v>1.14782608695652</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954</v>
      </c>
      <c r="C101" s="21">
        <v>-18</v>
      </c>
      <c r="D101" s="22">
        <v>0.96296296296296202</v>
      </c>
      <c r="E101" s="23">
        <v>1021</v>
      </c>
      <c r="F101" s="21">
        <v>39</v>
      </c>
      <c r="G101" s="22">
        <v>1.0794297352342099</v>
      </c>
      <c r="H101" s="23">
        <v>576</v>
      </c>
      <c r="I101" s="21">
        <v>34</v>
      </c>
      <c r="J101" s="22">
        <v>1.12546125461254</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7527</v>
      </c>
      <c r="C102" s="21">
        <v>649</v>
      </c>
      <c r="D102" s="22">
        <v>1.1887176504797901</v>
      </c>
      <c r="E102" s="23">
        <v>718</v>
      </c>
      <c r="F102" s="21">
        <v>84</v>
      </c>
      <c r="G102" s="22">
        <v>1.2649842271293299</v>
      </c>
      <c r="H102" s="23">
        <v>610</v>
      </c>
      <c r="I102" s="21">
        <v>268</v>
      </c>
      <c r="J102" s="22">
        <v>2.5672514619882998</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206894</v>
      </c>
      <c r="C103" s="21">
        <v>4190</v>
      </c>
      <c r="D103" s="22">
        <v>1.04134106875049</v>
      </c>
      <c r="E103" s="23">
        <v>189908</v>
      </c>
      <c r="F103" s="21">
        <v>-236</v>
      </c>
      <c r="G103" s="22">
        <v>0.99751767081790599</v>
      </c>
      <c r="H103" s="23">
        <v>272094</v>
      </c>
      <c r="I103" s="21">
        <v>6314</v>
      </c>
      <c r="J103" s="22">
        <v>1.04751298066069</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239</v>
      </c>
      <c r="C104" s="21">
        <v>-15</v>
      </c>
      <c r="D104" s="22">
        <v>0.88188976377952699</v>
      </c>
      <c r="E104" s="23">
        <v>219</v>
      </c>
      <c r="F104" s="21">
        <v>5</v>
      </c>
      <c r="G104" s="22">
        <v>1.0467289719626101</v>
      </c>
      <c r="H104" s="23">
        <v>244</v>
      </c>
      <c r="I104" s="21">
        <v>-36</v>
      </c>
      <c r="J104" s="22">
        <v>0.74285714285714199</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1233</v>
      </c>
      <c r="C105" s="21">
        <v>-61</v>
      </c>
      <c r="D105" s="22">
        <v>0.90571870170015401</v>
      </c>
      <c r="E105" s="23">
        <v>1034</v>
      </c>
      <c r="F105" s="21">
        <v>-12</v>
      </c>
      <c r="G105" s="22">
        <v>0.97705544933078303</v>
      </c>
      <c r="H105" s="23">
        <v>1284</v>
      </c>
      <c r="I105" s="21">
        <v>-22</v>
      </c>
      <c r="J105" s="22">
        <v>0.96630934150076497</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2862</v>
      </c>
      <c r="C106" s="21">
        <v>68</v>
      </c>
      <c r="D106" s="22">
        <v>1.0486757337151</v>
      </c>
      <c r="E106" s="23">
        <v>2178</v>
      </c>
      <c r="F106" s="21">
        <v>42</v>
      </c>
      <c r="G106" s="22">
        <v>1.0393258426966201</v>
      </c>
      <c r="H106" s="23">
        <v>2739</v>
      </c>
      <c r="I106" s="21">
        <v>47</v>
      </c>
      <c r="J106" s="22">
        <v>1.03491827637444</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20268</v>
      </c>
      <c r="C107" s="21">
        <v>648</v>
      </c>
      <c r="D107" s="22">
        <v>1.0660550458715501</v>
      </c>
      <c r="E107" s="23">
        <v>14953</v>
      </c>
      <c r="F107" s="21">
        <v>35</v>
      </c>
      <c r="G107" s="22">
        <v>1.00469231800509</v>
      </c>
      <c r="H107" s="23">
        <v>15740</v>
      </c>
      <c r="I107" s="21">
        <v>36</v>
      </c>
      <c r="J107" s="22">
        <v>1.0045848191543501</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62660</v>
      </c>
      <c r="C108" s="21">
        <v>4722</v>
      </c>
      <c r="D108" s="22">
        <v>1.16300182954192</v>
      </c>
      <c r="E108" s="23">
        <v>56242</v>
      </c>
      <c r="F108" s="21">
        <v>3424</v>
      </c>
      <c r="G108" s="22">
        <v>1.1296527698890499</v>
      </c>
      <c r="H108" s="23">
        <v>63106</v>
      </c>
      <c r="I108" s="21">
        <v>418</v>
      </c>
      <c r="J108" s="22">
        <v>1.01333588565594</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119632</v>
      </c>
      <c r="C109" s="21">
        <v>-1172</v>
      </c>
      <c r="D109" s="22">
        <v>0.98059666898446995</v>
      </c>
      <c r="E109" s="23">
        <v>115282</v>
      </c>
      <c r="F109" s="21">
        <v>-3730</v>
      </c>
      <c r="G109" s="22">
        <v>0.93731724531979899</v>
      </c>
      <c r="H109" s="23">
        <v>188981</v>
      </c>
      <c r="I109" s="21">
        <v>5871</v>
      </c>
      <c r="J109" s="22">
        <v>1.0641253891103699</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650737</v>
      </c>
      <c r="C110" s="21">
        <v>60901</v>
      </c>
      <c r="D110" s="22">
        <v>1.2065014682047199</v>
      </c>
      <c r="E110" s="23">
        <v>522940</v>
      </c>
      <c r="F110" s="21">
        <v>61192</v>
      </c>
      <c r="G110" s="22">
        <v>1.2650450029020099</v>
      </c>
      <c r="H110" s="23">
        <v>617852</v>
      </c>
      <c r="I110" s="21">
        <v>155522</v>
      </c>
      <c r="J110" s="22">
        <v>1.6727748577855599</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405847</v>
      </c>
      <c r="C111" s="21">
        <v>31973</v>
      </c>
      <c r="D111" s="22">
        <v>1.1710362314576499</v>
      </c>
      <c r="E111" s="23">
        <v>328518</v>
      </c>
      <c r="F111" s="21">
        <v>46536</v>
      </c>
      <c r="G111" s="22">
        <v>1.3300636210821899</v>
      </c>
      <c r="H111" s="23">
        <v>408946</v>
      </c>
      <c r="I111" s="21">
        <v>112358</v>
      </c>
      <c r="J111" s="22">
        <v>1.75767057332056</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246</v>
      </c>
      <c r="C112" s="21">
        <v>-18</v>
      </c>
      <c r="D112" s="22">
        <v>0.86363636363636298</v>
      </c>
      <c r="E112" s="23">
        <v>161</v>
      </c>
      <c r="F112" s="21">
        <v>-9</v>
      </c>
      <c r="G112" s="22">
        <v>0.89411764705882302</v>
      </c>
      <c r="H112" s="23">
        <v>298</v>
      </c>
      <c r="I112" s="21">
        <v>6</v>
      </c>
      <c r="J112" s="22">
        <v>1.04109589041095</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2479</v>
      </c>
      <c r="C113" s="21">
        <v>31</v>
      </c>
      <c r="D113" s="22">
        <v>1.0253267973856199</v>
      </c>
      <c r="E113" s="23">
        <v>2201</v>
      </c>
      <c r="F113" s="21">
        <v>131</v>
      </c>
      <c r="G113" s="22">
        <v>1.1265700483091701</v>
      </c>
      <c r="H113" s="23">
        <v>2465</v>
      </c>
      <c r="I113" s="21">
        <v>-63</v>
      </c>
      <c r="J113" s="22">
        <v>0.950158227848101</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7206</v>
      </c>
      <c r="C114" s="21">
        <v>-28</v>
      </c>
      <c r="D114" s="22">
        <v>0.99225877799281104</v>
      </c>
      <c r="E114" s="23">
        <v>6440</v>
      </c>
      <c r="F114" s="21">
        <v>-212</v>
      </c>
      <c r="G114" s="22">
        <v>0.936259771497294</v>
      </c>
      <c r="H114" s="23">
        <v>6003</v>
      </c>
      <c r="I114" s="21">
        <v>-333</v>
      </c>
      <c r="J114" s="22">
        <v>0.89488636363636298</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49708</v>
      </c>
      <c r="C115" s="21">
        <v>940</v>
      </c>
      <c r="D115" s="22">
        <v>1.0385498687664001</v>
      </c>
      <c r="E115" s="23">
        <v>40758</v>
      </c>
      <c r="F115" s="21">
        <v>-486</v>
      </c>
      <c r="G115" s="22">
        <v>0.97643293569973799</v>
      </c>
      <c r="H115" s="23">
        <v>33602</v>
      </c>
      <c r="I115" s="21">
        <v>8</v>
      </c>
      <c r="J115" s="22">
        <v>1.00047627552539</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133049</v>
      </c>
      <c r="C116" s="21">
        <v>7343</v>
      </c>
      <c r="D116" s="22">
        <v>1.11682815458291</v>
      </c>
      <c r="E116" s="23">
        <v>103401</v>
      </c>
      <c r="F116" s="21">
        <v>10083</v>
      </c>
      <c r="G116" s="22">
        <v>1.2160997878222799</v>
      </c>
      <c r="H116" s="23">
        <v>105386</v>
      </c>
      <c r="I116" s="21">
        <v>13838</v>
      </c>
      <c r="J116" s="22">
        <v>1.30231135579149</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213159</v>
      </c>
      <c r="C117" s="21">
        <v>23705</v>
      </c>
      <c r="D117" s="22">
        <v>1.2502454421653799</v>
      </c>
      <c r="E117" s="23">
        <v>175557</v>
      </c>
      <c r="F117" s="21">
        <v>37029</v>
      </c>
      <c r="G117" s="22">
        <v>1.5346067221067199</v>
      </c>
      <c r="H117" s="23">
        <v>261192</v>
      </c>
      <c r="I117" s="21">
        <v>98902</v>
      </c>
      <c r="J117" s="22">
        <v>2.2188304886314598</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166814</v>
      </c>
      <c r="C118" s="21">
        <v>21566</v>
      </c>
      <c r="D118" s="22">
        <v>1.2969541749283899</v>
      </c>
      <c r="E118" s="23">
        <v>113531</v>
      </c>
      <c r="F118" s="21">
        <v>7497</v>
      </c>
      <c r="G118" s="22">
        <v>1.1414074730746699</v>
      </c>
      <c r="H118" s="23">
        <v>80551</v>
      </c>
      <c r="I118" s="21">
        <v>7445</v>
      </c>
      <c r="J118" s="22">
        <v>1.2036768527891</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78</v>
      </c>
      <c r="C119" s="21">
        <v>10</v>
      </c>
      <c r="D119" s="22">
        <v>1.29411764705882</v>
      </c>
      <c r="E119" s="23">
        <v>58</v>
      </c>
      <c r="F119" s="21">
        <v>-4</v>
      </c>
      <c r="G119" s="22">
        <v>0.87096774193548299</v>
      </c>
      <c r="H119" s="23">
        <v>60</v>
      </c>
      <c r="I119" s="21">
        <v>14</v>
      </c>
      <c r="J119" s="22">
        <v>1.60869565217391</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907</v>
      </c>
      <c r="C120" s="21">
        <v>-1</v>
      </c>
      <c r="D120" s="22">
        <v>0.99779735682819304</v>
      </c>
      <c r="E120" s="23">
        <v>861</v>
      </c>
      <c r="F120" s="21">
        <v>-13</v>
      </c>
      <c r="G120" s="22">
        <v>0.97025171624713902</v>
      </c>
      <c r="H120" s="23">
        <v>725</v>
      </c>
      <c r="I120" s="21">
        <v>-41</v>
      </c>
      <c r="J120" s="22">
        <v>0.89295039164490797</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2654</v>
      </c>
      <c r="C121" s="21">
        <v>-72</v>
      </c>
      <c r="D121" s="22">
        <v>0.94717534849596396</v>
      </c>
      <c r="E121" s="23">
        <v>2546</v>
      </c>
      <c r="F121" s="21">
        <v>-80</v>
      </c>
      <c r="G121" s="22">
        <v>0.93907083015993897</v>
      </c>
      <c r="H121" s="23">
        <v>1927</v>
      </c>
      <c r="I121" s="21">
        <v>-91</v>
      </c>
      <c r="J121" s="22">
        <v>0.90981169474727397</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19969</v>
      </c>
      <c r="C122" s="21">
        <v>515</v>
      </c>
      <c r="D122" s="22">
        <v>1.05294540968438</v>
      </c>
      <c r="E122" s="23">
        <v>16865</v>
      </c>
      <c r="F122" s="21">
        <v>313</v>
      </c>
      <c r="G122" s="22">
        <v>1.0378202029966099</v>
      </c>
      <c r="H122" s="23">
        <v>13319</v>
      </c>
      <c r="I122" s="21">
        <v>77</v>
      </c>
      <c r="J122" s="22">
        <v>1.0116296631928701</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47394</v>
      </c>
      <c r="C123" s="21">
        <v>2022</v>
      </c>
      <c r="D123" s="22">
        <v>1.08912985982544</v>
      </c>
      <c r="E123" s="23">
        <v>36887</v>
      </c>
      <c r="F123" s="21">
        <v>1905</v>
      </c>
      <c r="G123" s="22">
        <v>1.1089131553370299</v>
      </c>
      <c r="H123" s="23">
        <v>28011</v>
      </c>
      <c r="I123" s="21">
        <v>1997</v>
      </c>
      <c r="J123" s="22">
        <v>1.1535327131544499</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95812</v>
      </c>
      <c r="C124" s="21">
        <v>19092</v>
      </c>
      <c r="D124" s="22">
        <v>1.49770594369134</v>
      </c>
      <c r="E124" s="23">
        <v>56314</v>
      </c>
      <c r="F124" s="21">
        <v>5376</v>
      </c>
      <c r="G124" s="22">
        <v>1.2110801366366899</v>
      </c>
      <c r="H124" s="23">
        <v>36509</v>
      </c>
      <c r="I124" s="21">
        <v>5489</v>
      </c>
      <c r="J124" s="22">
        <v>1.3539007092198501</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17575</v>
      </c>
      <c r="C125" s="21">
        <v>139</v>
      </c>
      <c r="D125" s="22">
        <v>1.0159440238586801</v>
      </c>
      <c r="E125" s="23">
        <v>24044</v>
      </c>
      <c r="F125" s="21">
        <v>-934</v>
      </c>
      <c r="G125" s="22">
        <v>0.92521418848586701</v>
      </c>
      <c r="H125" s="23">
        <v>29690</v>
      </c>
      <c r="I125" s="21">
        <v>3306</v>
      </c>
      <c r="J125" s="22">
        <v>1.2506064281382601</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1</v>
      </c>
      <c r="C126" s="21">
        <v>1</v>
      </c>
      <c r="D126" s="22" t="s">
        <v>193</v>
      </c>
      <c r="E126" s="23">
        <v>14</v>
      </c>
      <c r="F126" s="21">
        <v>0</v>
      </c>
      <c r="G126" s="22">
        <v>1</v>
      </c>
      <c r="H126" s="23">
        <v>49</v>
      </c>
      <c r="I126" s="21">
        <v>3</v>
      </c>
      <c r="J126" s="22">
        <v>1.13043478260869</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39</v>
      </c>
      <c r="C127" s="21">
        <v>7</v>
      </c>
      <c r="D127" s="22">
        <v>1.4375</v>
      </c>
      <c r="E127" s="23">
        <v>108</v>
      </c>
      <c r="F127" s="21">
        <v>8</v>
      </c>
      <c r="G127" s="22">
        <v>1.1599999999999999</v>
      </c>
      <c r="H127" s="23">
        <v>356</v>
      </c>
      <c r="I127" s="21">
        <v>-12</v>
      </c>
      <c r="J127" s="22">
        <v>0.934782608695652</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221</v>
      </c>
      <c r="C128" s="21">
        <v>19</v>
      </c>
      <c r="D128" s="22">
        <v>1.1881188118811801</v>
      </c>
      <c r="E128" s="23">
        <v>396</v>
      </c>
      <c r="F128" s="21">
        <v>6</v>
      </c>
      <c r="G128" s="22">
        <v>1.03076923076923</v>
      </c>
      <c r="H128" s="23">
        <v>640</v>
      </c>
      <c r="I128" s="21">
        <v>-40</v>
      </c>
      <c r="J128" s="22">
        <v>0.88235294117647001</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1797</v>
      </c>
      <c r="C129" s="21">
        <v>125</v>
      </c>
      <c r="D129" s="22">
        <v>1.1495215311004701</v>
      </c>
      <c r="E129" s="23">
        <v>2439</v>
      </c>
      <c r="F129" s="21">
        <v>-45</v>
      </c>
      <c r="G129" s="22">
        <v>0.96376811594202805</v>
      </c>
      <c r="H129" s="23">
        <v>3215</v>
      </c>
      <c r="I129" s="21">
        <v>-35</v>
      </c>
      <c r="J129" s="22">
        <v>0.97846153846153805</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4778</v>
      </c>
      <c r="C130" s="21">
        <v>240</v>
      </c>
      <c r="D130" s="22">
        <v>1.10577346848832</v>
      </c>
      <c r="E130" s="23">
        <v>6233</v>
      </c>
      <c r="F130" s="21">
        <v>-65</v>
      </c>
      <c r="G130" s="22">
        <v>0.97935852651635402</v>
      </c>
      <c r="H130" s="23">
        <v>9791</v>
      </c>
      <c r="I130" s="21">
        <v>1269</v>
      </c>
      <c r="J130" s="22">
        <v>1.2978174137526399</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10739</v>
      </c>
      <c r="C131" s="21">
        <v>-253</v>
      </c>
      <c r="D131" s="22">
        <v>0.95396652110625901</v>
      </c>
      <c r="E131" s="23">
        <v>14854</v>
      </c>
      <c r="F131" s="21">
        <v>-838</v>
      </c>
      <c r="G131" s="22">
        <v>0.89319398419576801</v>
      </c>
      <c r="H131" s="23">
        <v>15639</v>
      </c>
      <c r="I131" s="21">
        <v>2121</v>
      </c>
      <c r="J131" s="22">
        <v>1.31380381713271</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2589</v>
      </c>
      <c r="C132" s="21">
        <v>245</v>
      </c>
      <c r="D132" s="22">
        <v>1.20904436860068</v>
      </c>
      <c r="E132" s="23">
        <v>862</v>
      </c>
      <c r="F132" s="21">
        <v>-22</v>
      </c>
      <c r="G132" s="22">
        <v>0.95022624434389102</v>
      </c>
      <c r="H132" s="23">
        <v>697</v>
      </c>
      <c r="I132" s="21">
        <v>5</v>
      </c>
      <c r="J132" s="22">
        <v>1.01445086705202</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193</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2</v>
      </c>
      <c r="C134" s="21">
        <v>0</v>
      </c>
      <c r="D134" s="22">
        <v>1</v>
      </c>
      <c r="E134" s="23">
        <v>5</v>
      </c>
      <c r="F134" s="21">
        <v>-1</v>
      </c>
      <c r="G134" s="22">
        <v>0.66666666666666596</v>
      </c>
      <c r="H134" s="23">
        <v>1</v>
      </c>
      <c r="I134" s="21">
        <v>-1</v>
      </c>
      <c r="J134" s="22">
        <v>0</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21</v>
      </c>
      <c r="C135" s="21">
        <v>-1</v>
      </c>
      <c r="D135" s="22">
        <v>0.90909090909090895</v>
      </c>
      <c r="E135" s="23">
        <v>28</v>
      </c>
      <c r="F135" s="21">
        <v>0</v>
      </c>
      <c r="G135" s="22">
        <v>1</v>
      </c>
      <c r="H135" s="23">
        <v>2</v>
      </c>
      <c r="I135" s="21">
        <v>0</v>
      </c>
      <c r="J135" s="22">
        <v>1</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159</v>
      </c>
      <c r="C136" s="21">
        <v>17</v>
      </c>
      <c r="D136" s="22">
        <v>1.2394366197183</v>
      </c>
      <c r="E136" s="23">
        <v>232</v>
      </c>
      <c r="F136" s="21">
        <v>-10</v>
      </c>
      <c r="G136" s="22">
        <v>0.91735537190082606</v>
      </c>
      <c r="H136" s="23">
        <v>53</v>
      </c>
      <c r="I136" s="21">
        <v>5</v>
      </c>
      <c r="J136" s="22">
        <v>1.2083333333333299</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497</v>
      </c>
      <c r="C137" s="21">
        <v>41</v>
      </c>
      <c r="D137" s="22">
        <v>1.1798245614034999</v>
      </c>
      <c r="E137" s="23">
        <v>410</v>
      </c>
      <c r="F137" s="21">
        <v>2</v>
      </c>
      <c r="G137" s="22">
        <v>1.0098039215686201</v>
      </c>
      <c r="H137" s="23">
        <v>158</v>
      </c>
      <c r="I137" s="21">
        <v>20</v>
      </c>
      <c r="J137" s="22">
        <v>1.2898550724637601</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1910</v>
      </c>
      <c r="C138" s="21">
        <v>188</v>
      </c>
      <c r="D138" s="22">
        <v>1.2183507549361201</v>
      </c>
      <c r="E138" s="23">
        <v>187</v>
      </c>
      <c r="F138" s="21">
        <v>-13</v>
      </c>
      <c r="G138" s="22">
        <v>0.87</v>
      </c>
      <c r="H138" s="23">
        <v>483</v>
      </c>
      <c r="I138" s="21">
        <v>-19</v>
      </c>
      <c r="J138" s="22">
        <v>0.92430278884462103</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67</v>
      </c>
      <c r="C139" s="21">
        <v>15</v>
      </c>
      <c r="D139" s="22">
        <v>1.57692307692307</v>
      </c>
      <c r="E139" s="23">
        <v>189</v>
      </c>
      <c r="F139" s="21">
        <v>-11</v>
      </c>
      <c r="G139" s="22">
        <v>0.89</v>
      </c>
      <c r="H139" s="23">
        <v>618</v>
      </c>
      <c r="I139" s="21">
        <v>-62</v>
      </c>
      <c r="J139" s="22">
        <v>0.81764705882352895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5</v>
      </c>
      <c r="I140" s="21">
        <v>3</v>
      </c>
      <c r="J140" s="22">
        <v>4</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4</v>
      </c>
      <c r="F141" s="21">
        <v>0</v>
      </c>
      <c r="G141" s="22">
        <v>1</v>
      </c>
      <c r="H141" s="23">
        <v>25</v>
      </c>
      <c r="I141" s="21">
        <v>-9</v>
      </c>
      <c r="J141" s="22">
        <v>0.47058823529411697</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2</v>
      </c>
      <c r="F142" s="21">
        <v>0</v>
      </c>
      <c r="G142" s="22">
        <v>1</v>
      </c>
      <c r="H142" s="23">
        <v>41</v>
      </c>
      <c r="I142" s="21">
        <v>11</v>
      </c>
      <c r="J142" s="22">
        <v>1.7333333333333301</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14</v>
      </c>
      <c r="F143" s="21">
        <v>8</v>
      </c>
      <c r="G143" s="22">
        <v>3.6666666666666599</v>
      </c>
      <c r="H143" s="23">
        <v>173</v>
      </c>
      <c r="I143" s="21">
        <v>13</v>
      </c>
      <c r="J143" s="22">
        <v>1.1625000000000001</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13</v>
      </c>
      <c r="C144" s="21">
        <v>-5</v>
      </c>
      <c r="D144" s="22">
        <v>0.44444444444444398</v>
      </c>
      <c r="E144" s="23">
        <v>65</v>
      </c>
      <c r="F144" s="21">
        <v>5</v>
      </c>
      <c r="G144" s="22">
        <v>1.1666666666666601</v>
      </c>
      <c r="H144" s="23">
        <v>129</v>
      </c>
      <c r="I144" s="21">
        <v>-21</v>
      </c>
      <c r="J144" s="22">
        <v>0.72</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54</v>
      </c>
      <c r="C145" s="21">
        <v>20</v>
      </c>
      <c r="D145" s="22">
        <v>2.1764705882352899</v>
      </c>
      <c r="E145" s="23">
        <v>104</v>
      </c>
      <c r="F145" s="21">
        <v>-24</v>
      </c>
      <c r="G145" s="22">
        <v>0.625</v>
      </c>
      <c r="H145" s="23">
        <v>245</v>
      </c>
      <c r="I145" s="21">
        <v>-59</v>
      </c>
      <c r="J145" s="22">
        <v>0.61184210526315697</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95</v>
      </c>
      <c r="C146" s="21">
        <v>15</v>
      </c>
      <c r="D146" s="22">
        <v>1.375</v>
      </c>
      <c r="E146" s="23">
        <v>1250</v>
      </c>
      <c r="F146" s="21">
        <v>-92</v>
      </c>
      <c r="G146" s="22">
        <v>0.86289120715350198</v>
      </c>
      <c r="H146" s="23">
        <v>5</v>
      </c>
      <c r="I146" s="21">
        <v>3</v>
      </c>
      <c r="J146" s="22">
        <v>4</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1</v>
      </c>
      <c r="F147" s="21">
        <v>1</v>
      </c>
      <c r="G147" s="22" t="s">
        <v>193</v>
      </c>
      <c r="H147" s="23">
        <v>0</v>
      </c>
      <c r="I147" s="21">
        <v>0</v>
      </c>
      <c r="J147" s="22" t="s">
        <v>5</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12</v>
      </c>
      <c r="F148" s="21">
        <v>0</v>
      </c>
      <c r="G148" s="22">
        <v>1</v>
      </c>
      <c r="H148" s="23">
        <v>0</v>
      </c>
      <c r="I148" s="21">
        <v>0</v>
      </c>
      <c r="J148" s="22" t="s">
        <v>5</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3</v>
      </c>
      <c r="C149" s="21">
        <v>1</v>
      </c>
      <c r="D149" s="22">
        <v>2</v>
      </c>
      <c r="E149" s="23">
        <v>69</v>
      </c>
      <c r="F149" s="21">
        <v>5</v>
      </c>
      <c r="G149" s="22">
        <v>1.15625</v>
      </c>
      <c r="H149" s="23">
        <v>2</v>
      </c>
      <c r="I149" s="21">
        <v>0</v>
      </c>
      <c r="J149" s="22">
        <v>1</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49</v>
      </c>
      <c r="C150" s="21">
        <v>19</v>
      </c>
      <c r="D150" s="22">
        <v>2.2666666666666599</v>
      </c>
      <c r="E150" s="23">
        <v>373</v>
      </c>
      <c r="F150" s="21">
        <v>-5</v>
      </c>
      <c r="G150" s="22">
        <v>0.97354497354497305</v>
      </c>
      <c r="H150" s="23">
        <v>0</v>
      </c>
      <c r="I150" s="21">
        <v>0</v>
      </c>
      <c r="J150" s="22" t="s">
        <v>5</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43</v>
      </c>
      <c r="C151" s="21">
        <v>-5</v>
      </c>
      <c r="D151" s="22">
        <v>0.79166666666666596</v>
      </c>
      <c r="E151" s="23">
        <v>703</v>
      </c>
      <c r="F151" s="21">
        <v>-71</v>
      </c>
      <c r="G151" s="22">
        <v>0.81653746770025804</v>
      </c>
      <c r="H151" s="23">
        <v>3</v>
      </c>
      <c r="I151" s="21">
        <v>3</v>
      </c>
      <c r="J151" s="22" t="s">
        <v>193</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92</v>
      </c>
      <c r="F152" s="21">
        <v>-22</v>
      </c>
      <c r="G152" s="22">
        <v>0.61403508771929804</v>
      </c>
      <c r="H152" s="23">
        <v>0</v>
      </c>
      <c r="I152" s="21">
        <v>0</v>
      </c>
      <c r="J152" s="22" t="s">
        <v>5</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57750</v>
      </c>
      <c r="C153" s="21">
        <v>6948</v>
      </c>
      <c r="D153" s="22">
        <v>1.2735325380890501</v>
      </c>
      <c r="E153" s="23">
        <v>54546</v>
      </c>
      <c r="F153" s="21">
        <v>8218</v>
      </c>
      <c r="G153" s="22">
        <v>1.35477465031946</v>
      </c>
      <c r="H153" s="23">
        <v>97345</v>
      </c>
      <c r="I153" s="21">
        <v>32467</v>
      </c>
      <c r="J153" s="22">
        <v>2.0008631585437202</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46</v>
      </c>
      <c r="C154" s="21">
        <v>8</v>
      </c>
      <c r="D154" s="22">
        <v>1.42105263157894</v>
      </c>
      <c r="E154" s="23">
        <v>49</v>
      </c>
      <c r="F154" s="21">
        <v>-9</v>
      </c>
      <c r="G154" s="22">
        <v>0.68965517241379304</v>
      </c>
      <c r="H154" s="23">
        <v>49</v>
      </c>
      <c r="I154" s="21">
        <v>-11</v>
      </c>
      <c r="J154" s="22">
        <v>0.63333333333333297</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405</v>
      </c>
      <c r="C155" s="21">
        <v>5</v>
      </c>
      <c r="D155" s="22">
        <v>1.0249999999999999</v>
      </c>
      <c r="E155" s="23">
        <v>469</v>
      </c>
      <c r="F155" s="21">
        <v>-33</v>
      </c>
      <c r="G155" s="22">
        <v>0.86852589641434197</v>
      </c>
      <c r="H155" s="23">
        <v>381</v>
      </c>
      <c r="I155" s="21">
        <v>15</v>
      </c>
      <c r="J155" s="22">
        <v>1.08196721311475</v>
      </c>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1148</v>
      </c>
      <c r="C156" s="21">
        <v>84</v>
      </c>
      <c r="D156" s="22">
        <v>1.1578947368421</v>
      </c>
      <c r="E156" s="23">
        <v>1252</v>
      </c>
      <c r="F156" s="21">
        <v>56</v>
      </c>
      <c r="G156" s="22">
        <v>1.09364548494983</v>
      </c>
      <c r="H156" s="23">
        <v>1339</v>
      </c>
      <c r="I156" s="21">
        <v>21</v>
      </c>
      <c r="J156" s="22">
        <v>1.0318664643399</v>
      </c>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9401</v>
      </c>
      <c r="C157" s="21">
        <v>199</v>
      </c>
      <c r="D157" s="22">
        <v>1.04325146707237</v>
      </c>
      <c r="E157" s="23">
        <v>8267</v>
      </c>
      <c r="F157" s="21">
        <v>217</v>
      </c>
      <c r="G157" s="22">
        <v>1.05391304347826</v>
      </c>
      <c r="H157" s="23">
        <v>10168</v>
      </c>
      <c r="I157" s="21">
        <v>98</v>
      </c>
      <c r="J157" s="22">
        <v>1.0194637537239299</v>
      </c>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26133</v>
      </c>
      <c r="C158" s="21">
        <v>3037</v>
      </c>
      <c r="D158" s="22">
        <v>1.2629892622098999</v>
      </c>
      <c r="E158" s="23">
        <v>23416</v>
      </c>
      <c r="F158" s="21">
        <v>3148</v>
      </c>
      <c r="G158" s="22">
        <v>1.31063745806196</v>
      </c>
      <c r="H158" s="23">
        <v>35242</v>
      </c>
      <c r="I158" s="21">
        <v>6602</v>
      </c>
      <c r="J158" s="22">
        <v>1.4610335195530699</v>
      </c>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20617</v>
      </c>
      <c r="C159" s="21">
        <v>3615</v>
      </c>
      <c r="D159" s="22">
        <v>1.4252440889307101</v>
      </c>
      <c r="E159" s="23">
        <v>21093</v>
      </c>
      <c r="F159" s="21">
        <v>4839</v>
      </c>
      <c r="G159" s="22">
        <v>1.5954226651901</v>
      </c>
      <c r="H159" s="23">
        <v>50166</v>
      </c>
      <c r="I159" s="21">
        <v>25742</v>
      </c>
      <c r="J159" s="22">
        <v>3.1079266295447101</v>
      </c>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128898</v>
      </c>
      <c r="C160" s="21">
        <v>12604</v>
      </c>
      <c r="D160" s="22">
        <v>1.2167609678917199</v>
      </c>
      <c r="E160" s="23">
        <v>111897</v>
      </c>
      <c r="F160" s="21">
        <v>5699</v>
      </c>
      <c r="G160" s="22">
        <v>1.1073278216162199</v>
      </c>
      <c r="H160" s="23">
        <v>146869</v>
      </c>
      <c r="I160" s="21">
        <v>13321</v>
      </c>
      <c r="J160" s="22">
        <v>1.19949381495791</v>
      </c>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60186</v>
      </c>
      <c r="C161" s="21">
        <v>3710</v>
      </c>
      <c r="D161" s="22">
        <v>1.13138324243926</v>
      </c>
      <c r="E161" s="23">
        <v>64257</v>
      </c>
      <c r="F161" s="21">
        <v>6465</v>
      </c>
      <c r="G161" s="22">
        <v>1.22373338870431</v>
      </c>
      <c r="H161" s="23">
        <v>99002</v>
      </c>
      <c r="I161" s="21">
        <v>11294</v>
      </c>
      <c r="J161" s="22">
        <v>1.2575363706845399</v>
      </c>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46</v>
      </c>
      <c r="C162" s="21">
        <v>-10</v>
      </c>
      <c r="D162" s="22">
        <v>0.64285714285714202</v>
      </c>
      <c r="E162" s="23">
        <v>55</v>
      </c>
      <c r="F162" s="21">
        <v>-5</v>
      </c>
      <c r="G162" s="22">
        <v>0.83333333333333304</v>
      </c>
      <c r="H162" s="23">
        <v>69</v>
      </c>
      <c r="I162" s="21">
        <v>-1</v>
      </c>
      <c r="J162" s="22">
        <v>0.97142857142857097</v>
      </c>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503</v>
      </c>
      <c r="C163" s="21">
        <v>49</v>
      </c>
      <c r="D163" s="22">
        <v>1.2158590308370001</v>
      </c>
      <c r="E163" s="23">
        <v>642</v>
      </c>
      <c r="F163" s="21">
        <v>28</v>
      </c>
      <c r="G163" s="22">
        <v>1.09120521172638</v>
      </c>
      <c r="H163" s="23">
        <v>757</v>
      </c>
      <c r="I163" s="21">
        <v>-23</v>
      </c>
      <c r="J163" s="22">
        <v>0.94102564102564101</v>
      </c>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1368</v>
      </c>
      <c r="C164" s="21">
        <v>6</v>
      </c>
      <c r="D164" s="22">
        <v>1.0088105726872201</v>
      </c>
      <c r="E164" s="23">
        <v>1406</v>
      </c>
      <c r="F164" s="21">
        <v>-86</v>
      </c>
      <c r="G164" s="22">
        <v>0.88471849865951702</v>
      </c>
      <c r="H164" s="23">
        <v>1944</v>
      </c>
      <c r="I164" s="21">
        <v>-126</v>
      </c>
      <c r="J164" s="22">
        <v>0.87826086956521698</v>
      </c>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6141</v>
      </c>
      <c r="C165" s="21">
        <v>1</v>
      </c>
      <c r="D165" s="22">
        <v>1.00032573289902</v>
      </c>
      <c r="E165" s="23">
        <v>5766</v>
      </c>
      <c r="F165" s="21">
        <v>-248</v>
      </c>
      <c r="G165" s="22">
        <v>0.91752577319587603</v>
      </c>
      <c r="H165" s="23">
        <v>8365</v>
      </c>
      <c r="I165" s="21">
        <v>-241</v>
      </c>
      <c r="J165" s="22">
        <v>0.94399256332791004</v>
      </c>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16900</v>
      </c>
      <c r="C166" s="21">
        <v>-312</v>
      </c>
      <c r="D166" s="22">
        <v>0.96374622356495399</v>
      </c>
      <c r="E166" s="23">
        <v>17062</v>
      </c>
      <c r="F166" s="21">
        <v>842</v>
      </c>
      <c r="G166" s="22">
        <v>1.1038224414303299</v>
      </c>
      <c r="H166" s="23">
        <v>28217</v>
      </c>
      <c r="I166" s="21">
        <v>2747</v>
      </c>
      <c r="J166" s="22">
        <v>1.2157047506870799</v>
      </c>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35228</v>
      </c>
      <c r="C167" s="21">
        <v>3976</v>
      </c>
      <c r="D167" s="22">
        <v>1.2544477153462099</v>
      </c>
      <c r="E167" s="23">
        <v>39326</v>
      </c>
      <c r="F167" s="21">
        <v>5934</v>
      </c>
      <c r="G167" s="22">
        <v>1.35541447053186</v>
      </c>
      <c r="H167" s="23">
        <v>59650</v>
      </c>
      <c r="I167" s="21">
        <v>8938</v>
      </c>
      <c r="J167" s="22">
        <v>1.35250039438397</v>
      </c>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37593</v>
      </c>
      <c r="C168" s="21">
        <v>8477</v>
      </c>
      <c r="D168" s="22">
        <v>1.5822915235609201</v>
      </c>
      <c r="E168" s="23">
        <v>20827</v>
      </c>
      <c r="F168" s="21">
        <v>153</v>
      </c>
      <c r="G168" s="22">
        <v>1.01480119957434</v>
      </c>
      <c r="H168" s="23">
        <v>16505</v>
      </c>
      <c r="I168" s="21">
        <v>447</v>
      </c>
      <c r="J168" s="22">
        <v>1.0556731847054399</v>
      </c>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15</v>
      </c>
      <c r="C169" s="21">
        <v>1</v>
      </c>
      <c r="D169" s="22">
        <v>1.1428571428571399</v>
      </c>
      <c r="E169" s="23">
        <v>10</v>
      </c>
      <c r="F169" s="21">
        <v>0</v>
      </c>
      <c r="G169" s="22">
        <v>1</v>
      </c>
      <c r="H169" s="23">
        <v>7</v>
      </c>
      <c r="I169" s="21">
        <v>-3</v>
      </c>
      <c r="J169" s="22">
        <v>0.4</v>
      </c>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180</v>
      </c>
      <c r="C170" s="21">
        <v>-6</v>
      </c>
      <c r="D170" s="22">
        <v>0.93548387096774099</v>
      </c>
      <c r="E170" s="23">
        <v>127</v>
      </c>
      <c r="F170" s="21">
        <v>-5</v>
      </c>
      <c r="G170" s="22">
        <v>0.92424242424242398</v>
      </c>
      <c r="H170" s="23">
        <v>54</v>
      </c>
      <c r="I170" s="21">
        <v>-2</v>
      </c>
      <c r="J170" s="22">
        <v>0.92857142857142805</v>
      </c>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354</v>
      </c>
      <c r="C171" s="21">
        <v>0</v>
      </c>
      <c r="D171" s="22">
        <v>1</v>
      </c>
      <c r="E171" s="23">
        <v>278</v>
      </c>
      <c r="F171" s="21">
        <v>-22</v>
      </c>
      <c r="G171" s="22">
        <v>0.85333333333333306</v>
      </c>
      <c r="H171" s="23">
        <v>153</v>
      </c>
      <c r="I171" s="21">
        <v>1</v>
      </c>
      <c r="J171" s="22">
        <v>1.01315789473684</v>
      </c>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2488</v>
      </c>
      <c r="C172" s="21">
        <v>-26</v>
      </c>
      <c r="D172" s="22">
        <v>0.97931583134446998</v>
      </c>
      <c r="E172" s="23">
        <v>1695</v>
      </c>
      <c r="F172" s="21">
        <v>9</v>
      </c>
      <c r="G172" s="22">
        <v>1.01067615658362</v>
      </c>
      <c r="H172" s="23">
        <v>1065</v>
      </c>
      <c r="I172" s="21">
        <v>-51</v>
      </c>
      <c r="J172" s="22">
        <v>0.90860215053763405</v>
      </c>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9525</v>
      </c>
      <c r="C173" s="21">
        <v>943</v>
      </c>
      <c r="D173" s="22">
        <v>1.21976229317175</v>
      </c>
      <c r="E173" s="23">
        <v>5729</v>
      </c>
      <c r="F173" s="21">
        <v>81</v>
      </c>
      <c r="G173" s="22">
        <v>1.0286827195467401</v>
      </c>
      <c r="H173" s="23">
        <v>3884</v>
      </c>
      <c r="I173" s="21">
        <v>-38</v>
      </c>
      <c r="J173" s="22">
        <v>0.98062213156552702</v>
      </c>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25031</v>
      </c>
      <c r="C174" s="21">
        <v>7565</v>
      </c>
      <c r="D174" s="22">
        <v>1.86625443719225</v>
      </c>
      <c r="E174" s="23">
        <v>12988</v>
      </c>
      <c r="F174" s="21">
        <v>90</v>
      </c>
      <c r="G174" s="22">
        <v>1.01395565203907</v>
      </c>
      <c r="H174" s="23">
        <v>11342</v>
      </c>
      <c r="I174" s="21">
        <v>540</v>
      </c>
      <c r="J174" s="22">
        <v>1.0999814849102001</v>
      </c>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6110</v>
      </c>
      <c r="C175" s="21">
        <v>1054</v>
      </c>
      <c r="D175" s="22">
        <v>1.41693037974683</v>
      </c>
      <c r="E175" s="23">
        <v>11896</v>
      </c>
      <c r="F175" s="21">
        <v>-672</v>
      </c>
      <c r="G175" s="22">
        <v>0.89306174411202999</v>
      </c>
      <c r="H175" s="23">
        <v>13665</v>
      </c>
      <c r="I175" s="21">
        <v>327</v>
      </c>
      <c r="J175" s="22">
        <v>1.04903283850652</v>
      </c>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2</v>
      </c>
      <c r="C176" s="21">
        <v>0</v>
      </c>
      <c r="D176" s="22">
        <v>1</v>
      </c>
      <c r="E176" s="23">
        <v>5</v>
      </c>
      <c r="F176" s="21">
        <v>1</v>
      </c>
      <c r="G176" s="22">
        <v>1.5</v>
      </c>
      <c r="H176" s="23">
        <v>0</v>
      </c>
      <c r="I176" s="21">
        <v>0</v>
      </c>
      <c r="J176" s="22" t="s">
        <v>5</v>
      </c>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11</v>
      </c>
      <c r="C177" s="21">
        <v>-1</v>
      </c>
      <c r="D177" s="22">
        <v>0.83333333333333304</v>
      </c>
      <c r="E177" s="23">
        <v>44</v>
      </c>
      <c r="F177" s="21">
        <v>-8</v>
      </c>
      <c r="G177" s="22">
        <v>0.69230769230769196</v>
      </c>
      <c r="H177" s="23">
        <v>1</v>
      </c>
      <c r="I177" s="21">
        <v>-1</v>
      </c>
      <c r="J177" s="22">
        <v>0</v>
      </c>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56</v>
      </c>
      <c r="C178" s="21">
        <v>4</v>
      </c>
      <c r="D178" s="22">
        <v>1.15384615384615</v>
      </c>
      <c r="E178" s="23">
        <v>82</v>
      </c>
      <c r="F178" s="21">
        <v>-2</v>
      </c>
      <c r="G178" s="22">
        <v>0.952380952380952</v>
      </c>
      <c r="H178" s="23">
        <v>16</v>
      </c>
      <c r="I178" s="21">
        <v>4</v>
      </c>
      <c r="J178" s="22">
        <v>1.6666666666666601</v>
      </c>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390</v>
      </c>
      <c r="C179" s="21">
        <v>0</v>
      </c>
      <c r="D179" s="22">
        <v>1</v>
      </c>
      <c r="E179" s="23">
        <v>568</v>
      </c>
      <c r="F179" s="21">
        <v>56</v>
      </c>
      <c r="G179" s="22">
        <v>1.21875</v>
      </c>
      <c r="H179" s="23">
        <v>333</v>
      </c>
      <c r="I179" s="21">
        <v>3</v>
      </c>
      <c r="J179" s="22">
        <v>1.0181818181818101</v>
      </c>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1020</v>
      </c>
      <c r="C180" s="21">
        <v>46</v>
      </c>
      <c r="D180" s="22">
        <v>1.0944558521560499</v>
      </c>
      <c r="E180" s="23">
        <v>1982</v>
      </c>
      <c r="F180" s="21">
        <v>-182</v>
      </c>
      <c r="G180" s="22">
        <v>0.83179297597042501</v>
      </c>
      <c r="H180" s="23">
        <v>2347</v>
      </c>
      <c r="I180" s="21">
        <v>-89</v>
      </c>
      <c r="J180" s="22">
        <v>0.92692939244663297</v>
      </c>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4631</v>
      </c>
      <c r="C181" s="21">
        <v>1005</v>
      </c>
      <c r="D181" s="22">
        <v>1.5543298400441199</v>
      </c>
      <c r="E181" s="23">
        <v>9215</v>
      </c>
      <c r="F181" s="21">
        <v>-537</v>
      </c>
      <c r="G181" s="22">
        <v>0.88986874487284595</v>
      </c>
      <c r="H181" s="23">
        <v>10968</v>
      </c>
      <c r="I181" s="21">
        <v>410</v>
      </c>
      <c r="J181" s="22">
        <v>1.0776662246637601</v>
      </c>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2769</v>
      </c>
      <c r="C182" s="21">
        <v>-237</v>
      </c>
      <c r="D182" s="22">
        <v>0.84231536926147699</v>
      </c>
      <c r="E182" s="23">
        <v>0</v>
      </c>
      <c r="F182" s="21">
        <v>0</v>
      </c>
      <c r="G182" s="22" t="s">
        <v>5</v>
      </c>
      <c r="H182" s="23">
        <v>3027</v>
      </c>
      <c r="I182" s="21">
        <v>241</v>
      </c>
      <c r="J182" s="22">
        <v>1.17300789662598</v>
      </c>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1</v>
      </c>
      <c r="C183" s="21">
        <v>-1</v>
      </c>
      <c r="D183" s="22">
        <v>0</v>
      </c>
      <c r="E183" s="23">
        <v>0</v>
      </c>
      <c r="F183" s="21">
        <v>0</v>
      </c>
      <c r="G183" s="22" t="s">
        <v>5</v>
      </c>
      <c r="H183" s="23">
        <v>0</v>
      </c>
      <c r="I183" s="21">
        <v>0</v>
      </c>
      <c r="J183" s="22" t="s">
        <v>5</v>
      </c>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2</v>
      </c>
      <c r="C184" s="21">
        <v>0</v>
      </c>
      <c r="D184" s="22">
        <v>1</v>
      </c>
      <c r="E184" s="23">
        <v>0</v>
      </c>
      <c r="F184" s="21">
        <v>0</v>
      </c>
      <c r="G184" s="22" t="s">
        <v>5</v>
      </c>
      <c r="H184" s="23">
        <v>16</v>
      </c>
      <c r="I184" s="21">
        <v>-4</v>
      </c>
      <c r="J184" s="22">
        <v>0.6</v>
      </c>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28</v>
      </c>
      <c r="C185" s="21">
        <v>-2</v>
      </c>
      <c r="D185" s="22">
        <v>0.86666666666666603</v>
      </c>
      <c r="E185" s="23">
        <v>0</v>
      </c>
      <c r="F185" s="21">
        <v>0</v>
      </c>
      <c r="G185" s="22" t="s">
        <v>5</v>
      </c>
      <c r="H185" s="23">
        <v>31</v>
      </c>
      <c r="I185" s="21">
        <v>3</v>
      </c>
      <c r="J185" s="22">
        <v>1.21428571428571</v>
      </c>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255</v>
      </c>
      <c r="C186" s="21">
        <v>51</v>
      </c>
      <c r="D186" s="22">
        <v>1.5</v>
      </c>
      <c r="E186" s="23">
        <v>0</v>
      </c>
      <c r="F186" s="21">
        <v>0</v>
      </c>
      <c r="G186" s="22" t="s">
        <v>5</v>
      </c>
      <c r="H186" s="23">
        <v>106</v>
      </c>
      <c r="I186" s="21">
        <v>20</v>
      </c>
      <c r="J186" s="22">
        <v>1.4651162790697601</v>
      </c>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690</v>
      </c>
      <c r="C187" s="21">
        <v>2</v>
      </c>
      <c r="D187" s="22">
        <v>1.0058139534883701</v>
      </c>
      <c r="E187" s="23">
        <v>0</v>
      </c>
      <c r="F187" s="21">
        <v>0</v>
      </c>
      <c r="G187" s="22" t="s">
        <v>5</v>
      </c>
      <c r="H187" s="23">
        <v>403</v>
      </c>
      <c r="I187" s="21">
        <v>-51</v>
      </c>
      <c r="J187" s="22">
        <v>0.77533039647576996</v>
      </c>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1793</v>
      </c>
      <c r="C188" s="21">
        <v>-287</v>
      </c>
      <c r="D188" s="22">
        <v>0.72403846153846096</v>
      </c>
      <c r="E188" s="23">
        <v>0</v>
      </c>
      <c r="F188" s="21">
        <v>0</v>
      </c>
      <c r="G188" s="22" t="s">
        <v>5</v>
      </c>
      <c r="H188" s="23">
        <v>2471</v>
      </c>
      <c r="I188" s="21">
        <v>273</v>
      </c>
      <c r="J188" s="22">
        <v>1.2484076433121001</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4990</v>
      </c>
      <c r="C196" s="21">
        <v>230</v>
      </c>
      <c r="D196" s="22">
        <v>1.0966386554621801</v>
      </c>
      <c r="E196" s="23">
        <v>82</v>
      </c>
      <c r="F196" s="21">
        <v>4</v>
      </c>
      <c r="G196" s="22">
        <v>1.1025641025641</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1</v>
      </c>
      <c r="F198" s="21">
        <v>-1</v>
      </c>
      <c r="G198" s="22">
        <v>0</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7</v>
      </c>
      <c r="F199" s="21">
        <v>5</v>
      </c>
      <c r="G199" s="22">
        <v>6</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35</v>
      </c>
      <c r="C200" s="21">
        <v>1</v>
      </c>
      <c r="D200" s="22">
        <v>1.0588235294117601</v>
      </c>
      <c r="E200" s="23">
        <v>26</v>
      </c>
      <c r="F200" s="21">
        <v>6</v>
      </c>
      <c r="G200" s="22">
        <v>1.6</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365</v>
      </c>
      <c r="C201" s="21">
        <v>-21</v>
      </c>
      <c r="D201" s="22">
        <v>0.89119170984455898</v>
      </c>
      <c r="E201" s="23">
        <v>47</v>
      </c>
      <c r="F201" s="21">
        <v>-5</v>
      </c>
      <c r="G201" s="22">
        <v>0.80769230769230704</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4590</v>
      </c>
      <c r="C202" s="21">
        <v>250</v>
      </c>
      <c r="D202" s="22">
        <v>1.1152073732718799</v>
      </c>
      <c r="E202" s="23">
        <v>1</v>
      </c>
      <c r="F202" s="21">
        <v>-1</v>
      </c>
      <c r="G202" s="22">
        <v>0</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17250</v>
      </c>
      <c r="C203" s="21">
        <v>-630</v>
      </c>
      <c r="D203" s="22">
        <v>0.92953020134228104</v>
      </c>
      <c r="E203" s="23">
        <v>14835</v>
      </c>
      <c r="F203" s="21">
        <v>-251</v>
      </c>
      <c r="G203" s="22">
        <v>0.96672411507357803</v>
      </c>
      <c r="H203" s="23">
        <v>14670</v>
      </c>
      <c r="I203" s="21">
        <v>1012</v>
      </c>
      <c r="J203" s="22">
        <v>1.14819153609606</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10</v>
      </c>
      <c r="C204" s="21">
        <v>2</v>
      </c>
      <c r="D204" s="22">
        <v>1.5</v>
      </c>
      <c r="E204" s="23">
        <v>11</v>
      </c>
      <c r="F204" s="21">
        <v>1</v>
      </c>
      <c r="G204" s="22">
        <v>1.2</v>
      </c>
      <c r="H204" s="23">
        <v>38</v>
      </c>
      <c r="I204" s="21">
        <v>-4</v>
      </c>
      <c r="J204" s="22">
        <v>0.80952380952380898</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90</v>
      </c>
      <c r="C205" s="21">
        <v>6</v>
      </c>
      <c r="D205" s="22">
        <v>1.1428571428571399</v>
      </c>
      <c r="E205" s="23">
        <v>72</v>
      </c>
      <c r="F205" s="21">
        <v>-4</v>
      </c>
      <c r="G205" s="22">
        <v>0.89473684210526305</v>
      </c>
      <c r="H205" s="23">
        <v>129</v>
      </c>
      <c r="I205" s="21">
        <v>13</v>
      </c>
      <c r="J205" s="22">
        <v>1.22413793103448</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245</v>
      </c>
      <c r="C206" s="21">
        <v>23</v>
      </c>
      <c r="D206" s="22">
        <v>1.2072072072072</v>
      </c>
      <c r="E206" s="23">
        <v>344</v>
      </c>
      <c r="F206" s="21">
        <v>8</v>
      </c>
      <c r="G206" s="22">
        <v>1.0476190476190399</v>
      </c>
      <c r="H206" s="23">
        <v>404</v>
      </c>
      <c r="I206" s="21">
        <v>-12</v>
      </c>
      <c r="J206" s="22">
        <v>0.94230769230769196</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1895</v>
      </c>
      <c r="C207" s="21">
        <v>41</v>
      </c>
      <c r="D207" s="22">
        <v>1.0442286947141299</v>
      </c>
      <c r="E207" s="23">
        <v>1781</v>
      </c>
      <c r="F207" s="21">
        <v>-33</v>
      </c>
      <c r="G207" s="22">
        <v>0.96361631753031896</v>
      </c>
      <c r="H207" s="23">
        <v>2535</v>
      </c>
      <c r="I207" s="21">
        <v>-121</v>
      </c>
      <c r="J207" s="22">
        <v>0.90888554216867401</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4564</v>
      </c>
      <c r="C208" s="21">
        <v>144</v>
      </c>
      <c r="D208" s="22">
        <v>1.06515837104072</v>
      </c>
      <c r="E208" s="23">
        <v>4152</v>
      </c>
      <c r="F208" s="21">
        <v>116</v>
      </c>
      <c r="G208" s="22">
        <v>1.05748265609514</v>
      </c>
      <c r="H208" s="23">
        <v>5831</v>
      </c>
      <c r="I208" s="21">
        <v>671</v>
      </c>
      <c r="J208" s="22">
        <v>1.2600775193798399</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10446</v>
      </c>
      <c r="C209" s="21">
        <v>-846</v>
      </c>
      <c r="D209" s="22">
        <v>0.85015940488841601</v>
      </c>
      <c r="E209" s="23">
        <v>8475</v>
      </c>
      <c r="F209" s="21">
        <v>-339</v>
      </c>
      <c r="G209" s="22">
        <v>0.92307692307692302</v>
      </c>
      <c r="H209" s="23">
        <v>5733</v>
      </c>
      <c r="I209" s="21">
        <v>465</v>
      </c>
      <c r="J209" s="22">
        <v>1.17653758542141</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389002</v>
      </c>
      <c r="C210" s="21">
        <v>41330</v>
      </c>
      <c r="D210" s="22">
        <v>1.2377528245012499</v>
      </c>
      <c r="E210" s="23">
        <v>499784</v>
      </c>
      <c r="F210" s="21">
        <v>65352</v>
      </c>
      <c r="G210" s="22">
        <v>1.3008618149675799</v>
      </c>
      <c r="H210" s="23">
        <v>554777</v>
      </c>
      <c r="I210" s="21">
        <v>85857</v>
      </c>
      <c r="J210" s="22">
        <v>1.36619039495009</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308370</v>
      </c>
      <c r="C211" s="21">
        <v>35484</v>
      </c>
      <c r="D211" s="22">
        <v>1.2600646423781301</v>
      </c>
      <c r="E211" s="23">
        <v>386638</v>
      </c>
      <c r="F211" s="21">
        <v>72304</v>
      </c>
      <c r="G211" s="22">
        <v>1.4600456838903799</v>
      </c>
      <c r="H211" s="23">
        <v>426690</v>
      </c>
      <c r="I211" s="21">
        <v>87558</v>
      </c>
      <c r="J211" s="22">
        <v>1.5163653090831799</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96</v>
      </c>
      <c r="C212" s="21">
        <v>-12</v>
      </c>
      <c r="D212" s="22">
        <v>0.77777777777777701</v>
      </c>
      <c r="E212" s="23">
        <v>128</v>
      </c>
      <c r="F212" s="21">
        <v>-16</v>
      </c>
      <c r="G212" s="22">
        <v>0.77777777777777701</v>
      </c>
      <c r="H212" s="23">
        <v>230</v>
      </c>
      <c r="I212" s="21">
        <v>-8</v>
      </c>
      <c r="J212" s="22">
        <v>0.93277310924369705</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1555</v>
      </c>
      <c r="C213" s="21">
        <v>-47</v>
      </c>
      <c r="D213" s="22">
        <v>0.94132334581772703</v>
      </c>
      <c r="E213" s="23">
        <v>1647</v>
      </c>
      <c r="F213" s="21">
        <v>-139</v>
      </c>
      <c r="G213" s="22">
        <v>0.84434490481522895</v>
      </c>
      <c r="H213" s="23">
        <v>2466</v>
      </c>
      <c r="I213" s="21">
        <v>-98</v>
      </c>
      <c r="J213" s="22">
        <v>0.92355694227769103</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4345</v>
      </c>
      <c r="C214" s="21">
        <v>-201</v>
      </c>
      <c r="D214" s="22">
        <v>0.911570611526616</v>
      </c>
      <c r="E214" s="23">
        <v>4695</v>
      </c>
      <c r="F214" s="21">
        <v>-381</v>
      </c>
      <c r="G214" s="22">
        <v>0.84988179669030695</v>
      </c>
      <c r="H214" s="23">
        <v>6633</v>
      </c>
      <c r="I214" s="21">
        <v>-537</v>
      </c>
      <c r="J214" s="22">
        <v>0.85020920502092001</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19035</v>
      </c>
      <c r="C215" s="21">
        <v>257</v>
      </c>
      <c r="D215" s="22">
        <v>1.0273724571306799</v>
      </c>
      <c r="E215" s="23">
        <v>19504</v>
      </c>
      <c r="F215" s="21">
        <v>168</v>
      </c>
      <c r="G215" s="22">
        <v>1.0173769135291599</v>
      </c>
      <c r="H215" s="23">
        <v>24787</v>
      </c>
      <c r="I215" s="21">
        <v>-445</v>
      </c>
      <c r="J215" s="22">
        <v>0.96472733037412794</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75150</v>
      </c>
      <c r="C216" s="21">
        <v>7082</v>
      </c>
      <c r="D216" s="22">
        <v>1.20808603161544</v>
      </c>
      <c r="E216" s="23">
        <v>79344</v>
      </c>
      <c r="F216" s="21">
        <v>11336</v>
      </c>
      <c r="G216" s="22">
        <v>1.3333725444065401</v>
      </c>
      <c r="H216" s="23">
        <v>82961</v>
      </c>
      <c r="I216" s="21">
        <v>16405</v>
      </c>
      <c r="J216" s="22">
        <v>1.4929683274235199</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208189</v>
      </c>
      <c r="C217" s="21">
        <v>28405</v>
      </c>
      <c r="D217" s="22">
        <v>1.31599029947047</v>
      </c>
      <c r="E217" s="23">
        <v>281320</v>
      </c>
      <c r="F217" s="21">
        <v>61336</v>
      </c>
      <c r="G217" s="22">
        <v>1.5576405556767701</v>
      </c>
      <c r="H217" s="23">
        <v>309613</v>
      </c>
      <c r="I217" s="21">
        <v>72241</v>
      </c>
      <c r="J217" s="22">
        <v>1.6086733060344101</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33483</v>
      </c>
      <c r="C218" s="21">
        <v>2289</v>
      </c>
      <c r="D218" s="22">
        <v>1.1467589921138599</v>
      </c>
      <c r="E218" s="23">
        <v>33556</v>
      </c>
      <c r="F218" s="21">
        <v>2974</v>
      </c>
      <c r="G218" s="22">
        <v>1.1944934929043201</v>
      </c>
      <c r="H218" s="23">
        <v>35818</v>
      </c>
      <c r="I218" s="21">
        <v>896</v>
      </c>
      <c r="J218" s="22">
        <v>1.0513143577114701</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50</v>
      </c>
      <c r="C219" s="21">
        <v>-4</v>
      </c>
      <c r="D219" s="22">
        <v>0.85185185185185097</v>
      </c>
      <c r="E219" s="23">
        <v>68</v>
      </c>
      <c r="F219" s="21">
        <v>-2</v>
      </c>
      <c r="G219" s="22">
        <v>0.94285714285714195</v>
      </c>
      <c r="H219" s="23">
        <v>61</v>
      </c>
      <c r="I219" s="21">
        <v>11</v>
      </c>
      <c r="J219" s="22">
        <v>1.44</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627</v>
      </c>
      <c r="C220" s="21">
        <v>-19</v>
      </c>
      <c r="D220" s="22">
        <v>0.94117647058823495</v>
      </c>
      <c r="E220" s="23">
        <v>654</v>
      </c>
      <c r="F220" s="21">
        <v>0</v>
      </c>
      <c r="G220" s="22">
        <v>1</v>
      </c>
      <c r="H220" s="23">
        <v>650</v>
      </c>
      <c r="I220" s="21">
        <v>16</v>
      </c>
      <c r="J220" s="22">
        <v>1.05047318611987</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1767</v>
      </c>
      <c r="C221" s="21">
        <v>19</v>
      </c>
      <c r="D221" s="22">
        <v>1.02173913043478</v>
      </c>
      <c r="E221" s="23">
        <v>1402</v>
      </c>
      <c r="F221" s="21">
        <v>18</v>
      </c>
      <c r="G221" s="22">
        <v>1.02601156069364</v>
      </c>
      <c r="H221" s="23">
        <v>1615</v>
      </c>
      <c r="I221" s="21">
        <v>-79</v>
      </c>
      <c r="J221" s="22">
        <v>0.90672963400236095</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7251</v>
      </c>
      <c r="C222" s="21">
        <v>167</v>
      </c>
      <c r="D222" s="22">
        <v>1.0471485036702399</v>
      </c>
      <c r="E222" s="23">
        <v>6665</v>
      </c>
      <c r="F222" s="21">
        <v>27</v>
      </c>
      <c r="G222" s="22">
        <v>1.00813498041578</v>
      </c>
      <c r="H222" s="23">
        <v>7349</v>
      </c>
      <c r="I222" s="21">
        <v>-131</v>
      </c>
      <c r="J222" s="22">
        <v>0.964973262032085</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15080</v>
      </c>
      <c r="C223" s="21">
        <v>768</v>
      </c>
      <c r="D223" s="22">
        <v>1.1073225265511399</v>
      </c>
      <c r="E223" s="23">
        <v>15084</v>
      </c>
      <c r="F223" s="21">
        <v>980</v>
      </c>
      <c r="G223" s="22">
        <v>1.1389676687464501</v>
      </c>
      <c r="H223" s="23">
        <v>13431</v>
      </c>
      <c r="I223" s="21">
        <v>-169</v>
      </c>
      <c r="J223" s="22">
        <v>0.97514705882352903</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8708</v>
      </c>
      <c r="C224" s="21">
        <v>1358</v>
      </c>
      <c r="D224" s="22">
        <v>1.3695238095238</v>
      </c>
      <c r="E224" s="23">
        <v>9683</v>
      </c>
      <c r="F224" s="21">
        <v>1951</v>
      </c>
      <c r="G224" s="22">
        <v>1.5046559751681301</v>
      </c>
      <c r="H224" s="23">
        <v>12712</v>
      </c>
      <c r="I224" s="21">
        <v>1248</v>
      </c>
      <c r="J224" s="22">
        <v>1.2177250523377501</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5862</v>
      </c>
      <c r="C225" s="21">
        <v>1256</v>
      </c>
      <c r="D225" s="22">
        <v>1.54537559704732</v>
      </c>
      <c r="E225" s="23">
        <v>1201</v>
      </c>
      <c r="F225" s="21">
        <v>71</v>
      </c>
      <c r="G225" s="22">
        <v>1.1256637168141499</v>
      </c>
      <c r="H225" s="23">
        <v>2371</v>
      </c>
      <c r="I225" s="21">
        <v>439</v>
      </c>
      <c r="J225" s="22">
        <v>1.45445134575569</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5</v>
      </c>
      <c r="C226" s="21">
        <v>-1</v>
      </c>
      <c r="D226" s="22">
        <v>0.66666666666666596</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22</v>
      </c>
      <c r="C227" s="21">
        <v>2</v>
      </c>
      <c r="D227" s="22">
        <v>1.2</v>
      </c>
      <c r="E227" s="23">
        <v>3</v>
      </c>
      <c r="F227" s="21">
        <v>-1</v>
      </c>
      <c r="G227" s="22">
        <v>0.5</v>
      </c>
      <c r="H227" s="23">
        <v>0</v>
      </c>
      <c r="I227" s="21">
        <v>0</v>
      </c>
      <c r="J227" s="22" t="s">
        <v>5</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61</v>
      </c>
      <c r="C228" s="21">
        <v>-25</v>
      </c>
      <c r="D228" s="22">
        <v>0.41860465116279</v>
      </c>
      <c r="E228" s="23">
        <v>7</v>
      </c>
      <c r="F228" s="21">
        <v>3</v>
      </c>
      <c r="G228" s="22">
        <v>2.5</v>
      </c>
      <c r="H228" s="23">
        <v>4</v>
      </c>
      <c r="I228" s="21">
        <v>0</v>
      </c>
      <c r="J228" s="22">
        <v>1</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786</v>
      </c>
      <c r="C229" s="21">
        <v>-26</v>
      </c>
      <c r="D229" s="22">
        <v>0.93596059113300401</v>
      </c>
      <c r="E229" s="23">
        <v>105</v>
      </c>
      <c r="F229" s="21">
        <v>7</v>
      </c>
      <c r="G229" s="22">
        <v>1.1428571428571399</v>
      </c>
      <c r="H229" s="23">
        <v>233</v>
      </c>
      <c r="I229" s="21">
        <v>-19</v>
      </c>
      <c r="J229" s="22">
        <v>0.84920634920634896</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3863</v>
      </c>
      <c r="C230" s="21">
        <v>841</v>
      </c>
      <c r="D230" s="22">
        <v>1.55658504301786</v>
      </c>
      <c r="E230" s="23">
        <v>511</v>
      </c>
      <c r="F230" s="21">
        <v>89</v>
      </c>
      <c r="G230" s="22">
        <v>1.4218009478672899</v>
      </c>
      <c r="H230" s="23">
        <v>1177</v>
      </c>
      <c r="I230" s="21">
        <v>181</v>
      </c>
      <c r="J230" s="22">
        <v>1.36345381526104</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1125</v>
      </c>
      <c r="C231" s="21">
        <v>465</v>
      </c>
      <c r="D231" s="22">
        <v>2.4090909090908998</v>
      </c>
      <c r="E231" s="23">
        <v>575</v>
      </c>
      <c r="F231" s="21">
        <v>-27</v>
      </c>
      <c r="G231" s="22">
        <v>0.91029900332225899</v>
      </c>
      <c r="H231" s="23">
        <v>957</v>
      </c>
      <c r="I231" s="21">
        <v>277</v>
      </c>
      <c r="J231" s="22">
        <v>1.8147058823529401</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0</v>
      </c>
      <c r="I239" s="21">
        <v>0</v>
      </c>
      <c r="J239" s="22" t="s">
        <v>5</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0</v>
      </c>
      <c r="I243" s="21">
        <v>0</v>
      </c>
      <c r="J243" s="22" t="s">
        <v>5</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0</v>
      </c>
      <c r="I244" s="21">
        <v>0</v>
      </c>
      <c r="J244" s="22" t="s">
        <v>5</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0</v>
      </c>
      <c r="I245" s="21">
        <v>0</v>
      </c>
      <c r="J245" s="22" t="s">
        <v>5</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4441</v>
      </c>
      <c r="C246" s="21">
        <v>819</v>
      </c>
      <c r="D246" s="22">
        <v>1.45223633351739</v>
      </c>
      <c r="E246" s="23">
        <v>34</v>
      </c>
      <c r="F246" s="21">
        <v>-2</v>
      </c>
      <c r="G246" s="22">
        <v>0.88888888888888795</v>
      </c>
      <c r="H246" s="23">
        <v>22</v>
      </c>
      <c r="I246" s="21">
        <v>-6</v>
      </c>
      <c r="J246" s="22">
        <v>0.57142857142857095</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9</v>
      </c>
      <c r="C248" s="21">
        <v>-1</v>
      </c>
      <c r="D248" s="22">
        <v>0.8</v>
      </c>
      <c r="E248" s="23">
        <v>0</v>
      </c>
      <c r="F248" s="21">
        <v>0</v>
      </c>
      <c r="G248" s="22" t="s">
        <v>5</v>
      </c>
      <c r="H248" s="23">
        <v>2</v>
      </c>
      <c r="I248" s="21">
        <v>0</v>
      </c>
      <c r="J248" s="22">
        <v>1</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39</v>
      </c>
      <c r="C249" s="21">
        <v>1</v>
      </c>
      <c r="D249" s="22">
        <v>1.0526315789473599</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369</v>
      </c>
      <c r="C250" s="21">
        <v>11</v>
      </c>
      <c r="D250" s="22">
        <v>1.0614525139664801</v>
      </c>
      <c r="E250" s="23">
        <v>2</v>
      </c>
      <c r="F250" s="21">
        <v>0</v>
      </c>
      <c r="G250" s="22">
        <v>1</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800</v>
      </c>
      <c r="C251" s="21">
        <v>120</v>
      </c>
      <c r="D251" s="22">
        <v>1.3529411764705801</v>
      </c>
      <c r="E251" s="23">
        <v>20</v>
      </c>
      <c r="F251" s="21">
        <v>0</v>
      </c>
      <c r="G251" s="22">
        <v>1</v>
      </c>
      <c r="H251" s="23">
        <v>6</v>
      </c>
      <c r="I251" s="21">
        <v>2</v>
      </c>
      <c r="J251" s="22">
        <v>2</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3224</v>
      </c>
      <c r="C252" s="21">
        <v>688</v>
      </c>
      <c r="D252" s="22">
        <v>1.5425867507886399</v>
      </c>
      <c r="E252" s="23">
        <v>12</v>
      </c>
      <c r="F252" s="21">
        <v>-2</v>
      </c>
      <c r="G252" s="22">
        <v>0.71428571428571397</v>
      </c>
      <c r="H252" s="23">
        <v>14</v>
      </c>
      <c r="I252" s="21">
        <v>-8</v>
      </c>
      <c r="J252" s="22">
        <v>0.27272727272727199</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36846</v>
      </c>
      <c r="C253" s="21">
        <v>1482</v>
      </c>
      <c r="D253" s="22">
        <v>1.0838140481845899</v>
      </c>
      <c r="E253" s="23">
        <v>78355</v>
      </c>
      <c r="F253" s="21">
        <v>-9995</v>
      </c>
      <c r="G253" s="22">
        <v>0.77374080362195796</v>
      </c>
      <c r="H253" s="23">
        <v>89876</v>
      </c>
      <c r="I253" s="21">
        <v>-3030</v>
      </c>
      <c r="J253" s="22">
        <v>0.93477278109056405</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33</v>
      </c>
      <c r="C254" s="21">
        <v>1</v>
      </c>
      <c r="D254" s="22">
        <v>1.0625</v>
      </c>
      <c r="E254" s="23">
        <v>132</v>
      </c>
      <c r="F254" s="21">
        <v>10</v>
      </c>
      <c r="G254" s="22">
        <v>1.1639344262294999</v>
      </c>
      <c r="H254" s="23">
        <v>92</v>
      </c>
      <c r="I254" s="21">
        <v>-4</v>
      </c>
      <c r="J254" s="22">
        <v>0.91666666666666596</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296</v>
      </c>
      <c r="C255" s="21">
        <v>2</v>
      </c>
      <c r="D255" s="22">
        <v>1.0136054421768701</v>
      </c>
      <c r="E255" s="23">
        <v>734</v>
      </c>
      <c r="F255" s="21">
        <v>4</v>
      </c>
      <c r="G255" s="22">
        <v>1.0109589041095799</v>
      </c>
      <c r="H255" s="23">
        <v>610</v>
      </c>
      <c r="I255" s="21">
        <v>-12</v>
      </c>
      <c r="J255" s="22">
        <v>0.96141479099678395</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997</v>
      </c>
      <c r="C256" s="21">
        <v>-11</v>
      </c>
      <c r="D256" s="22">
        <v>0.97817460317460303</v>
      </c>
      <c r="E256" s="23">
        <v>1825</v>
      </c>
      <c r="F256" s="21">
        <v>13</v>
      </c>
      <c r="G256" s="22">
        <v>1.01434878587196</v>
      </c>
      <c r="H256" s="23">
        <v>1641</v>
      </c>
      <c r="I256" s="21">
        <v>-103</v>
      </c>
      <c r="J256" s="22">
        <v>0.88188073394495403</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5513</v>
      </c>
      <c r="C257" s="21">
        <v>-257</v>
      </c>
      <c r="D257" s="22">
        <v>0.910918544194107</v>
      </c>
      <c r="E257" s="23">
        <v>7023</v>
      </c>
      <c r="F257" s="21">
        <v>-35</v>
      </c>
      <c r="G257" s="22">
        <v>0.99008217625389605</v>
      </c>
      <c r="H257" s="23">
        <v>7619</v>
      </c>
      <c r="I257" s="21">
        <v>-129</v>
      </c>
      <c r="J257" s="22">
        <v>0.96670108415074796</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18665</v>
      </c>
      <c r="C258" s="21">
        <v>1779</v>
      </c>
      <c r="D258" s="22">
        <v>1.2107070946345999</v>
      </c>
      <c r="E258" s="23">
        <v>23050</v>
      </c>
      <c r="F258" s="21">
        <v>1112</v>
      </c>
      <c r="G258" s="22">
        <v>1.10137660680098</v>
      </c>
      <c r="H258" s="23">
        <v>26896</v>
      </c>
      <c r="I258" s="21">
        <v>-476</v>
      </c>
      <c r="J258" s="22">
        <v>0.96521993277802098</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11342</v>
      </c>
      <c r="C259" s="58">
        <v>-32</v>
      </c>
      <c r="D259" s="59">
        <v>0.99437313170388597</v>
      </c>
      <c r="E259" s="60">
        <v>45591</v>
      </c>
      <c r="F259" s="58">
        <v>-11099</v>
      </c>
      <c r="G259" s="59">
        <v>0.608431822190862</v>
      </c>
      <c r="H259" s="60">
        <v>53018</v>
      </c>
      <c r="I259" s="58">
        <v>-2306</v>
      </c>
      <c r="J259" s="59">
        <v>0.91663654110331805</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199</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showGridLines="0" zoomScaleNormal="100" zoomScaleSheetLayoutView="100" workbookViewId="0">
      <selection sqref="A1:J1"/>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164" t="s">
        <v>97</v>
      </c>
      <c r="B1" s="166"/>
      <c r="C1" s="166"/>
      <c r="D1" s="166"/>
      <c r="E1" s="166"/>
      <c r="F1" s="166"/>
      <c r="G1" s="166"/>
      <c r="H1" s="166"/>
      <c r="I1" s="166"/>
      <c r="J1" s="176"/>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4">
        <v>24</v>
      </c>
      <c r="C4" s="25">
        <v>-6</v>
      </c>
      <c r="D4" s="26">
        <v>0.6</v>
      </c>
      <c r="E4" s="24">
        <v>18</v>
      </c>
      <c r="F4" s="25">
        <v>-6</v>
      </c>
      <c r="G4" s="26">
        <v>0.5</v>
      </c>
      <c r="H4" s="24">
        <v>47</v>
      </c>
      <c r="I4" s="25">
        <v>-11</v>
      </c>
      <c r="J4" s="26">
        <v>0.62068965517241304</v>
      </c>
    </row>
    <row r="5" spans="1:76" x14ac:dyDescent="0.2">
      <c r="A5" s="57" t="s">
        <v>147</v>
      </c>
      <c r="B5" s="24">
        <v>183</v>
      </c>
      <c r="C5" s="25">
        <v>13</v>
      </c>
      <c r="D5" s="26">
        <v>1.1529411764705799</v>
      </c>
      <c r="E5" s="24">
        <v>82</v>
      </c>
      <c r="F5" s="25">
        <v>0</v>
      </c>
      <c r="G5" s="26">
        <v>1</v>
      </c>
      <c r="H5" s="24">
        <v>419</v>
      </c>
      <c r="I5" s="25">
        <v>25</v>
      </c>
      <c r="J5" s="26">
        <v>1.12690355329949</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4">
        <v>579</v>
      </c>
      <c r="C6" s="25">
        <v>5</v>
      </c>
      <c r="D6" s="26">
        <v>1.0174216027874501</v>
      </c>
      <c r="E6" s="24">
        <v>339</v>
      </c>
      <c r="F6" s="25">
        <v>29</v>
      </c>
      <c r="G6" s="26">
        <v>1.1870967741935401</v>
      </c>
      <c r="H6" s="24">
        <v>1354</v>
      </c>
      <c r="I6" s="25">
        <v>6</v>
      </c>
      <c r="J6" s="26">
        <v>1.00890207715133</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4">
        <v>3381</v>
      </c>
      <c r="C7" s="25">
        <v>-113</v>
      </c>
      <c r="D7" s="26">
        <v>0.93531768746422395</v>
      </c>
      <c r="E7" s="24">
        <v>2027</v>
      </c>
      <c r="F7" s="25">
        <v>-81</v>
      </c>
      <c r="G7" s="26">
        <v>0.92314990512333905</v>
      </c>
      <c r="H7" s="24">
        <v>3952</v>
      </c>
      <c r="I7" s="25">
        <v>-94</v>
      </c>
      <c r="J7" s="26">
        <v>0.95353435491843697</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4">
        <v>3891</v>
      </c>
      <c r="C8" s="25">
        <v>-257</v>
      </c>
      <c r="D8" s="26">
        <v>0.87608486017357701</v>
      </c>
      <c r="E8" s="24">
        <v>2586</v>
      </c>
      <c r="F8" s="25">
        <v>-170</v>
      </c>
      <c r="G8" s="26">
        <v>0.87663280116110298</v>
      </c>
      <c r="H8" s="24">
        <v>4079</v>
      </c>
      <c r="I8" s="25">
        <v>507</v>
      </c>
      <c r="J8" s="26">
        <v>1.28387458006718</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4">
        <v>46604</v>
      </c>
      <c r="C9" s="25">
        <v>14512</v>
      </c>
      <c r="D9" s="26">
        <v>1.9043998504300099</v>
      </c>
      <c r="E9" s="24">
        <v>25750</v>
      </c>
      <c r="F9" s="25">
        <v>-2698</v>
      </c>
      <c r="G9" s="26">
        <v>0.81032058492688397</v>
      </c>
      <c r="H9" s="24">
        <v>61902</v>
      </c>
      <c r="I9" s="25">
        <v>32276</v>
      </c>
      <c r="J9" s="26">
        <v>3.17889691487207</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4">
        <v>3150</v>
      </c>
      <c r="C10" s="25">
        <v>-2056</v>
      </c>
      <c r="D10" s="26">
        <v>0.21014214368036799</v>
      </c>
      <c r="E10" s="24">
        <v>2406</v>
      </c>
      <c r="F10" s="25">
        <v>-530</v>
      </c>
      <c r="G10" s="26">
        <v>0.63896457765667503</v>
      </c>
      <c r="H10" s="24">
        <v>4319</v>
      </c>
      <c r="I10" s="25">
        <v>-797</v>
      </c>
      <c r="J10" s="26">
        <v>0.688428459734167</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4">
        <v>0</v>
      </c>
      <c r="C11" s="25">
        <v>0</v>
      </c>
      <c r="D11" s="26" t="s">
        <v>5</v>
      </c>
      <c r="E11" s="24">
        <v>0</v>
      </c>
      <c r="F11" s="25">
        <v>0</v>
      </c>
      <c r="G11" s="26" t="s">
        <v>5</v>
      </c>
      <c r="H11" s="24">
        <v>0</v>
      </c>
      <c r="I11" s="25">
        <v>0</v>
      </c>
      <c r="J11" s="26" t="s">
        <v>5</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4">
        <v>0</v>
      </c>
      <c r="C12" s="25">
        <v>0</v>
      </c>
      <c r="D12" s="26" t="s">
        <v>5</v>
      </c>
      <c r="E12" s="24">
        <v>0</v>
      </c>
      <c r="F12" s="25">
        <v>0</v>
      </c>
      <c r="G12" s="26" t="s">
        <v>5</v>
      </c>
      <c r="H12" s="24">
        <v>0</v>
      </c>
      <c r="I12" s="25">
        <v>0</v>
      </c>
      <c r="J12" s="26" t="s">
        <v>5</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4">
        <v>0</v>
      </c>
      <c r="C13" s="25">
        <v>0</v>
      </c>
      <c r="D13" s="26" t="s">
        <v>5</v>
      </c>
      <c r="E13" s="24">
        <v>0</v>
      </c>
      <c r="F13" s="25">
        <v>0</v>
      </c>
      <c r="G13" s="26" t="s">
        <v>5</v>
      </c>
      <c r="H13" s="24">
        <v>0</v>
      </c>
      <c r="I13" s="25">
        <v>0</v>
      </c>
      <c r="J13" s="26" t="s">
        <v>5</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4">
        <v>0</v>
      </c>
      <c r="C14" s="25">
        <v>0</v>
      </c>
      <c r="D14" s="26" t="s">
        <v>5</v>
      </c>
      <c r="E14" s="24">
        <v>0</v>
      </c>
      <c r="F14" s="25">
        <v>0</v>
      </c>
      <c r="G14" s="26" t="s">
        <v>5</v>
      </c>
      <c r="H14" s="24">
        <v>0</v>
      </c>
      <c r="I14" s="25">
        <v>0</v>
      </c>
      <c r="J14" s="26" t="s">
        <v>5</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4">
        <v>0</v>
      </c>
      <c r="C15" s="25">
        <v>0</v>
      </c>
      <c r="D15" s="26" t="s">
        <v>5</v>
      </c>
      <c r="E15" s="24">
        <v>0</v>
      </c>
      <c r="F15" s="25">
        <v>0</v>
      </c>
      <c r="G15" s="26" t="s">
        <v>5</v>
      </c>
      <c r="H15" s="24">
        <v>0</v>
      </c>
      <c r="I15" s="25">
        <v>0</v>
      </c>
      <c r="J15" s="26" t="s">
        <v>5</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4">
        <v>0</v>
      </c>
      <c r="C16" s="25">
        <v>0</v>
      </c>
      <c r="D16" s="26" t="s">
        <v>5</v>
      </c>
      <c r="E16" s="24">
        <v>0</v>
      </c>
      <c r="F16" s="25">
        <v>0</v>
      </c>
      <c r="G16" s="26" t="s">
        <v>5</v>
      </c>
      <c r="H16" s="24">
        <v>0</v>
      </c>
      <c r="I16" s="25">
        <v>0</v>
      </c>
      <c r="J16" s="26" t="s">
        <v>5</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4">
        <v>0</v>
      </c>
      <c r="C17" s="25">
        <v>0</v>
      </c>
      <c r="D17" s="26" t="s">
        <v>5</v>
      </c>
      <c r="E17" s="24">
        <v>0</v>
      </c>
      <c r="F17" s="25">
        <v>0</v>
      </c>
      <c r="G17" s="26" t="s">
        <v>5</v>
      </c>
      <c r="H17" s="24">
        <v>0</v>
      </c>
      <c r="I17" s="25">
        <v>0</v>
      </c>
      <c r="J17" s="26" t="s">
        <v>5</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4">
        <v>0</v>
      </c>
      <c r="C18" s="25">
        <v>0</v>
      </c>
      <c r="D18" s="26" t="s">
        <v>5</v>
      </c>
      <c r="E18" s="24">
        <v>0</v>
      </c>
      <c r="F18" s="25">
        <v>0</v>
      </c>
      <c r="G18" s="26" t="s">
        <v>5</v>
      </c>
      <c r="H18" s="24">
        <v>7</v>
      </c>
      <c r="I18" s="25">
        <v>1</v>
      </c>
      <c r="J18" s="26">
        <v>1.3333333333333299</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4">
        <v>0</v>
      </c>
      <c r="C19" s="25">
        <v>0</v>
      </c>
      <c r="D19" s="26" t="s">
        <v>5</v>
      </c>
      <c r="E19" s="24">
        <v>0</v>
      </c>
      <c r="F19" s="25">
        <v>0</v>
      </c>
      <c r="G19" s="26" t="s">
        <v>5</v>
      </c>
      <c r="H19" s="24">
        <v>0</v>
      </c>
      <c r="I19" s="25">
        <v>0</v>
      </c>
      <c r="J19" s="26" t="s">
        <v>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4">
        <v>0</v>
      </c>
      <c r="C20" s="25">
        <v>0</v>
      </c>
      <c r="D20" s="26" t="s">
        <v>5</v>
      </c>
      <c r="E20" s="24">
        <v>0</v>
      </c>
      <c r="F20" s="25">
        <v>0</v>
      </c>
      <c r="G20" s="26" t="s">
        <v>5</v>
      </c>
      <c r="H20" s="24">
        <v>0</v>
      </c>
      <c r="I20" s="25">
        <v>0</v>
      </c>
      <c r="J20" s="26" t="s">
        <v>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4">
        <v>0</v>
      </c>
      <c r="C21" s="25">
        <v>0</v>
      </c>
      <c r="D21" s="26" t="s">
        <v>5</v>
      </c>
      <c r="E21" s="24">
        <v>0</v>
      </c>
      <c r="F21" s="25">
        <v>0</v>
      </c>
      <c r="G21" s="26" t="s">
        <v>5</v>
      </c>
      <c r="H21" s="24">
        <v>0</v>
      </c>
      <c r="I21" s="25">
        <v>0</v>
      </c>
      <c r="J21" s="26" t="s">
        <v>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4">
        <v>0</v>
      </c>
      <c r="C22" s="25">
        <v>0</v>
      </c>
      <c r="D22" s="26" t="s">
        <v>5</v>
      </c>
      <c r="E22" s="24">
        <v>0</v>
      </c>
      <c r="F22" s="25">
        <v>0</v>
      </c>
      <c r="G22" s="26" t="s">
        <v>5</v>
      </c>
      <c r="H22" s="24">
        <v>4</v>
      </c>
      <c r="I22" s="25">
        <v>0</v>
      </c>
      <c r="J22" s="26">
        <v>1</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4">
        <v>0</v>
      </c>
      <c r="C23" s="25">
        <v>0</v>
      </c>
      <c r="D23" s="26" t="s">
        <v>5</v>
      </c>
      <c r="E23" s="24">
        <v>0</v>
      </c>
      <c r="F23" s="25">
        <v>0</v>
      </c>
      <c r="G23" s="26" t="s">
        <v>5</v>
      </c>
      <c r="H23" s="24">
        <v>1</v>
      </c>
      <c r="I23" s="25">
        <v>1</v>
      </c>
      <c r="J23" s="26" t="s">
        <v>193</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4">
        <v>0</v>
      </c>
      <c r="C24" s="25">
        <v>0</v>
      </c>
      <c r="D24" s="26" t="s">
        <v>5</v>
      </c>
      <c r="E24" s="24">
        <v>0</v>
      </c>
      <c r="F24" s="25">
        <v>0</v>
      </c>
      <c r="G24" s="26" t="s">
        <v>5</v>
      </c>
      <c r="H24" s="24">
        <v>2</v>
      </c>
      <c r="I24" s="25">
        <v>0</v>
      </c>
      <c r="J24" s="26">
        <v>1</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4">
        <v>295</v>
      </c>
      <c r="C25" s="25">
        <v>-105</v>
      </c>
      <c r="D25" s="26">
        <v>0.47499999999999998</v>
      </c>
      <c r="E25" s="24">
        <v>88</v>
      </c>
      <c r="F25" s="25">
        <v>-54</v>
      </c>
      <c r="G25" s="26">
        <v>0.23943661971830901</v>
      </c>
      <c r="H25" s="24">
        <v>1767</v>
      </c>
      <c r="I25" s="25">
        <v>-579</v>
      </c>
      <c r="J25" s="26">
        <v>0.50639386189258295</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4">
        <v>0</v>
      </c>
      <c r="C26" s="25">
        <v>0</v>
      </c>
      <c r="D26" s="26" t="s">
        <v>5</v>
      </c>
      <c r="E26" s="24">
        <v>0</v>
      </c>
      <c r="F26" s="25">
        <v>0</v>
      </c>
      <c r="G26" s="26" t="s">
        <v>5</v>
      </c>
      <c r="H26" s="24">
        <v>3</v>
      </c>
      <c r="I26" s="25">
        <v>-3</v>
      </c>
      <c r="J26" s="26">
        <v>0</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4">
        <v>8</v>
      </c>
      <c r="C27" s="25">
        <v>0</v>
      </c>
      <c r="D27" s="26">
        <v>1</v>
      </c>
      <c r="E27" s="24">
        <v>0</v>
      </c>
      <c r="F27" s="25">
        <v>0</v>
      </c>
      <c r="G27" s="26" t="s">
        <v>5</v>
      </c>
      <c r="H27" s="24">
        <v>6</v>
      </c>
      <c r="I27" s="25">
        <v>-2</v>
      </c>
      <c r="J27" s="26">
        <v>0.5</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4">
        <v>13</v>
      </c>
      <c r="C28" s="25">
        <v>3</v>
      </c>
      <c r="D28" s="26">
        <v>1.6</v>
      </c>
      <c r="E28" s="24">
        <v>0</v>
      </c>
      <c r="F28" s="25">
        <v>0</v>
      </c>
      <c r="G28" s="26" t="s">
        <v>5</v>
      </c>
      <c r="H28" s="24">
        <v>25</v>
      </c>
      <c r="I28" s="25">
        <v>7</v>
      </c>
      <c r="J28" s="26">
        <v>1.7777777777777699</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4">
        <v>79</v>
      </c>
      <c r="C29" s="25">
        <v>-7</v>
      </c>
      <c r="D29" s="26">
        <v>0.837209302325581</v>
      </c>
      <c r="E29" s="24">
        <v>11</v>
      </c>
      <c r="F29" s="25">
        <v>-3</v>
      </c>
      <c r="G29" s="26">
        <v>0.57142857142857095</v>
      </c>
      <c r="H29" s="24">
        <v>126</v>
      </c>
      <c r="I29" s="25">
        <v>-22</v>
      </c>
      <c r="J29" s="26">
        <v>0.70270270270270196</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4">
        <v>61</v>
      </c>
      <c r="C30" s="25">
        <v>-33</v>
      </c>
      <c r="D30" s="26">
        <v>0.29787234042553101</v>
      </c>
      <c r="E30" s="24">
        <v>30</v>
      </c>
      <c r="F30" s="25">
        <v>-16</v>
      </c>
      <c r="G30" s="26">
        <v>0.30434782608695599</v>
      </c>
      <c r="H30" s="24">
        <v>181</v>
      </c>
      <c r="I30" s="25">
        <v>-79</v>
      </c>
      <c r="J30" s="26">
        <v>0.39230769230769202</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4">
        <v>134</v>
      </c>
      <c r="C31" s="25">
        <v>-68</v>
      </c>
      <c r="D31" s="26">
        <v>0.32673267326732602</v>
      </c>
      <c r="E31" s="24">
        <v>47</v>
      </c>
      <c r="F31" s="25">
        <v>-35</v>
      </c>
      <c r="G31" s="26">
        <v>0.146341463414634</v>
      </c>
      <c r="H31" s="24">
        <v>1426</v>
      </c>
      <c r="I31" s="25">
        <v>-480</v>
      </c>
      <c r="J31" s="26">
        <v>0.49632738719832098</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4">
        <v>2855</v>
      </c>
      <c r="C32" s="25">
        <v>-1951</v>
      </c>
      <c r="D32" s="26">
        <v>0.18809821057011999</v>
      </c>
      <c r="E32" s="24">
        <v>2318</v>
      </c>
      <c r="F32" s="25">
        <v>-476</v>
      </c>
      <c r="G32" s="26">
        <v>0.65926986399427301</v>
      </c>
      <c r="H32" s="24">
        <v>2545</v>
      </c>
      <c r="I32" s="25">
        <v>-219</v>
      </c>
      <c r="J32" s="26">
        <v>0.84153400868306805</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4">
        <v>0</v>
      </c>
      <c r="C33" s="25">
        <v>0</v>
      </c>
      <c r="D33" s="26" t="s">
        <v>5</v>
      </c>
      <c r="E33" s="24">
        <v>0</v>
      </c>
      <c r="F33" s="25">
        <v>0</v>
      </c>
      <c r="G33" s="26" t="s">
        <v>5</v>
      </c>
      <c r="H33" s="24">
        <v>3</v>
      </c>
      <c r="I33" s="25">
        <v>-1</v>
      </c>
      <c r="J33" s="26">
        <v>0.5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4">
        <v>11</v>
      </c>
      <c r="C34" s="25">
        <v>3</v>
      </c>
      <c r="D34" s="26">
        <v>1.75</v>
      </c>
      <c r="E34" s="24">
        <v>2</v>
      </c>
      <c r="F34" s="25">
        <v>-2</v>
      </c>
      <c r="G34" s="26">
        <v>0</v>
      </c>
      <c r="H34" s="24">
        <v>32</v>
      </c>
      <c r="I34" s="25">
        <v>-2</v>
      </c>
      <c r="J34" s="26">
        <v>0.88235294117647001</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4">
        <v>44</v>
      </c>
      <c r="C35" s="25">
        <v>-4</v>
      </c>
      <c r="D35" s="26">
        <v>0.83333333333333304</v>
      </c>
      <c r="E35" s="24">
        <v>9</v>
      </c>
      <c r="F35" s="25">
        <v>1</v>
      </c>
      <c r="G35" s="26">
        <v>1.25</v>
      </c>
      <c r="H35" s="24">
        <v>111</v>
      </c>
      <c r="I35" s="25">
        <v>11</v>
      </c>
      <c r="J35" s="26">
        <v>1.22</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4">
        <v>171</v>
      </c>
      <c r="C36" s="25">
        <v>5</v>
      </c>
      <c r="D36" s="26">
        <v>1.06024096385542</v>
      </c>
      <c r="E36" s="24">
        <v>119</v>
      </c>
      <c r="F36" s="25">
        <v>5</v>
      </c>
      <c r="G36" s="26">
        <v>1.0877192982456101</v>
      </c>
      <c r="H36" s="24">
        <v>412</v>
      </c>
      <c r="I36" s="25">
        <v>-30</v>
      </c>
      <c r="J36" s="26">
        <v>0.86425339366515797</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4">
        <v>122</v>
      </c>
      <c r="C37" s="25">
        <v>-24</v>
      </c>
      <c r="D37" s="26">
        <v>0.67123287671232801</v>
      </c>
      <c r="E37" s="24">
        <v>89</v>
      </c>
      <c r="F37" s="25">
        <v>-5</v>
      </c>
      <c r="G37" s="26">
        <v>0.89361702127659504</v>
      </c>
      <c r="H37" s="24">
        <v>217</v>
      </c>
      <c r="I37" s="25">
        <v>-41</v>
      </c>
      <c r="J37" s="26">
        <v>0.68217054263565802</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4">
        <v>2507</v>
      </c>
      <c r="C38" s="25">
        <v>-1931</v>
      </c>
      <c r="D38" s="26">
        <v>0.129788192879675</v>
      </c>
      <c r="E38" s="24">
        <v>2099</v>
      </c>
      <c r="F38" s="25">
        <v>-475</v>
      </c>
      <c r="G38" s="26">
        <v>0.63092463092463003</v>
      </c>
      <c r="H38" s="24">
        <v>1770</v>
      </c>
      <c r="I38" s="25">
        <v>-156</v>
      </c>
      <c r="J38" s="26">
        <v>0.838006230529595</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4">
        <v>36146</v>
      </c>
      <c r="C39" s="25">
        <v>10554</v>
      </c>
      <c r="D39" s="26">
        <v>1.8247889965614199</v>
      </c>
      <c r="E39" s="24">
        <v>22487</v>
      </c>
      <c r="F39" s="25">
        <v>-1751</v>
      </c>
      <c r="G39" s="26">
        <v>0.85551613169403395</v>
      </c>
      <c r="H39" s="24">
        <v>59475</v>
      </c>
      <c r="I39" s="25">
        <v>34617</v>
      </c>
      <c r="J39" s="26">
        <v>3.7851798213854599</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4">
        <v>0</v>
      </c>
      <c r="C40" s="25">
        <v>0</v>
      </c>
      <c r="D40" s="26" t="s">
        <v>5</v>
      </c>
      <c r="E40" s="24">
        <v>0</v>
      </c>
      <c r="F40" s="25">
        <v>0</v>
      </c>
      <c r="G40" s="26" t="s">
        <v>5</v>
      </c>
      <c r="H40" s="24">
        <v>0</v>
      </c>
      <c r="I40" s="25">
        <v>0</v>
      </c>
      <c r="J40" s="26" t="s">
        <v>5</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4">
        <v>0</v>
      </c>
      <c r="C41" s="25">
        <v>0</v>
      </c>
      <c r="D41" s="26" t="s">
        <v>5</v>
      </c>
      <c r="E41" s="24">
        <v>0</v>
      </c>
      <c r="F41" s="25">
        <v>0</v>
      </c>
      <c r="G41" s="26" t="s">
        <v>5</v>
      </c>
      <c r="H41" s="24">
        <v>0</v>
      </c>
      <c r="I41" s="25">
        <v>0</v>
      </c>
      <c r="J41" s="26"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4">
        <v>0</v>
      </c>
      <c r="C42" s="25">
        <v>0</v>
      </c>
      <c r="D42" s="26" t="s">
        <v>5</v>
      </c>
      <c r="E42" s="24">
        <v>0</v>
      </c>
      <c r="F42" s="25">
        <v>0</v>
      </c>
      <c r="G42" s="26" t="s">
        <v>5</v>
      </c>
      <c r="H42" s="24">
        <v>0</v>
      </c>
      <c r="I42" s="25">
        <v>0</v>
      </c>
      <c r="J42" s="26"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4">
        <v>0</v>
      </c>
      <c r="C43" s="25">
        <v>0</v>
      </c>
      <c r="D43" s="26" t="s">
        <v>5</v>
      </c>
      <c r="E43" s="24">
        <v>0</v>
      </c>
      <c r="F43" s="25">
        <v>0</v>
      </c>
      <c r="G43" s="26" t="s">
        <v>5</v>
      </c>
      <c r="H43" s="24">
        <v>0</v>
      </c>
      <c r="I43" s="25">
        <v>0</v>
      </c>
      <c r="J43" s="26"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4">
        <v>0</v>
      </c>
      <c r="C44" s="25">
        <v>0</v>
      </c>
      <c r="D44" s="26" t="s">
        <v>5</v>
      </c>
      <c r="E44" s="24">
        <v>0</v>
      </c>
      <c r="F44" s="25">
        <v>0</v>
      </c>
      <c r="G44" s="26" t="s">
        <v>5</v>
      </c>
      <c r="H44" s="24">
        <v>0</v>
      </c>
      <c r="I44" s="25">
        <v>0</v>
      </c>
      <c r="J44" s="26"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4">
        <v>0</v>
      </c>
      <c r="C45" s="25">
        <v>0</v>
      </c>
      <c r="D45" s="26" t="s">
        <v>5</v>
      </c>
      <c r="E45" s="24">
        <v>0</v>
      </c>
      <c r="F45" s="25">
        <v>0</v>
      </c>
      <c r="G45" s="26" t="s">
        <v>5</v>
      </c>
      <c r="H45" s="24">
        <v>0</v>
      </c>
      <c r="I45" s="25">
        <v>0</v>
      </c>
      <c r="J45" s="26" t="s">
        <v>5</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4">
        <v>0</v>
      </c>
      <c r="C46" s="25">
        <v>0</v>
      </c>
      <c r="D46" s="26" t="s">
        <v>5</v>
      </c>
      <c r="E46" s="24">
        <v>0</v>
      </c>
      <c r="F46" s="25">
        <v>0</v>
      </c>
      <c r="G46" s="26" t="s">
        <v>5</v>
      </c>
      <c r="H46" s="24">
        <v>0</v>
      </c>
      <c r="I46" s="25">
        <v>0</v>
      </c>
      <c r="J46" s="26" t="s">
        <v>5</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4">
        <v>0</v>
      </c>
      <c r="C47" s="25">
        <v>0</v>
      </c>
      <c r="D47" s="26" t="s">
        <v>5</v>
      </c>
      <c r="E47" s="24">
        <v>52</v>
      </c>
      <c r="F47" s="25">
        <v>6</v>
      </c>
      <c r="G47" s="26">
        <v>1.26086956521739</v>
      </c>
      <c r="H47" s="24">
        <v>158</v>
      </c>
      <c r="I47" s="25">
        <v>36</v>
      </c>
      <c r="J47" s="26">
        <v>1.5901639344262199</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4">
        <v>0</v>
      </c>
      <c r="C48" s="25">
        <v>0</v>
      </c>
      <c r="D48" s="26" t="s">
        <v>5</v>
      </c>
      <c r="E48" s="24">
        <v>9</v>
      </c>
      <c r="F48" s="25">
        <v>1</v>
      </c>
      <c r="G48" s="26">
        <v>1.25</v>
      </c>
      <c r="H48" s="24">
        <v>4</v>
      </c>
      <c r="I48" s="25">
        <v>-4</v>
      </c>
      <c r="J48" s="26">
        <v>0</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4">
        <v>0</v>
      </c>
      <c r="C49" s="25">
        <v>0</v>
      </c>
      <c r="D49" s="26" t="s">
        <v>5</v>
      </c>
      <c r="E49" s="24">
        <v>7</v>
      </c>
      <c r="F49" s="25">
        <v>3</v>
      </c>
      <c r="G49" s="26">
        <v>2.5</v>
      </c>
      <c r="H49" s="24">
        <v>3</v>
      </c>
      <c r="I49" s="25">
        <v>-1</v>
      </c>
      <c r="J49" s="26">
        <v>0.5</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4">
        <v>0</v>
      </c>
      <c r="C50" s="25">
        <v>0</v>
      </c>
      <c r="D50" s="26" t="s">
        <v>5</v>
      </c>
      <c r="E50" s="24">
        <v>11</v>
      </c>
      <c r="F50" s="25">
        <v>1</v>
      </c>
      <c r="G50" s="26">
        <v>1.2</v>
      </c>
      <c r="H50" s="24">
        <v>2</v>
      </c>
      <c r="I50" s="25">
        <v>0</v>
      </c>
      <c r="J50" s="26">
        <v>1</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4">
        <v>0</v>
      </c>
      <c r="C51" s="25">
        <v>0</v>
      </c>
      <c r="D51" s="26" t="s">
        <v>5</v>
      </c>
      <c r="E51" s="24">
        <v>19</v>
      </c>
      <c r="F51" s="25">
        <v>3</v>
      </c>
      <c r="G51" s="26">
        <v>1.375</v>
      </c>
      <c r="H51" s="24">
        <v>13</v>
      </c>
      <c r="I51" s="25">
        <v>3</v>
      </c>
      <c r="J51" s="26">
        <v>1.6</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4">
        <v>0</v>
      </c>
      <c r="C52" s="25">
        <v>0</v>
      </c>
      <c r="D52" s="26" t="s">
        <v>5</v>
      </c>
      <c r="E52" s="24">
        <v>4</v>
      </c>
      <c r="F52" s="25">
        <v>0</v>
      </c>
      <c r="G52" s="26">
        <v>1</v>
      </c>
      <c r="H52" s="24">
        <v>59</v>
      </c>
      <c r="I52" s="25">
        <v>19</v>
      </c>
      <c r="J52" s="26">
        <v>1.95</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4">
        <v>0</v>
      </c>
      <c r="C53" s="25">
        <v>0</v>
      </c>
      <c r="D53" s="26" t="s">
        <v>5</v>
      </c>
      <c r="E53" s="24">
        <v>2</v>
      </c>
      <c r="F53" s="25">
        <v>-2</v>
      </c>
      <c r="G53" s="26">
        <v>0</v>
      </c>
      <c r="H53" s="24">
        <v>77</v>
      </c>
      <c r="I53" s="25">
        <v>19</v>
      </c>
      <c r="J53" s="26">
        <v>1.6551724137931001</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4">
        <v>3528</v>
      </c>
      <c r="C54" s="25">
        <v>-666</v>
      </c>
      <c r="D54" s="26">
        <v>0.68240343347639398</v>
      </c>
      <c r="E54" s="24">
        <v>5644</v>
      </c>
      <c r="F54" s="25">
        <v>-2606</v>
      </c>
      <c r="G54" s="26">
        <v>0.36824242424242398</v>
      </c>
      <c r="H54" s="24">
        <v>5218</v>
      </c>
      <c r="I54" s="25">
        <v>-2878</v>
      </c>
      <c r="J54" s="26">
        <v>0.28903162055335901</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4">
        <v>2</v>
      </c>
      <c r="C55" s="25">
        <v>2</v>
      </c>
      <c r="D55" s="26" t="s">
        <v>193</v>
      </c>
      <c r="E55" s="24">
        <v>4</v>
      </c>
      <c r="F55" s="25">
        <v>-2</v>
      </c>
      <c r="G55" s="26">
        <v>0.33333333333333298</v>
      </c>
      <c r="H55" s="24">
        <v>9</v>
      </c>
      <c r="I55" s="25">
        <v>3</v>
      </c>
      <c r="J55" s="26">
        <v>2</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4">
        <v>20</v>
      </c>
      <c r="C56" s="25">
        <v>-10</v>
      </c>
      <c r="D56" s="26">
        <v>0.33333333333333298</v>
      </c>
      <c r="E56" s="24">
        <v>19</v>
      </c>
      <c r="F56" s="25">
        <v>1</v>
      </c>
      <c r="G56" s="26">
        <v>1.1111111111111101</v>
      </c>
      <c r="H56" s="24">
        <v>41</v>
      </c>
      <c r="I56" s="25">
        <v>11</v>
      </c>
      <c r="J56" s="26">
        <v>1.7333333333333301</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4">
        <v>65</v>
      </c>
      <c r="C57" s="25">
        <v>3</v>
      </c>
      <c r="D57" s="26">
        <v>1.0967741935483799</v>
      </c>
      <c r="E57" s="24">
        <v>97</v>
      </c>
      <c r="F57" s="25">
        <v>13</v>
      </c>
      <c r="G57" s="26">
        <v>1.3095238095238</v>
      </c>
      <c r="H57" s="24">
        <v>101</v>
      </c>
      <c r="I57" s="25">
        <v>-5</v>
      </c>
      <c r="J57" s="26">
        <v>0.90566037735849003</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4">
        <v>409</v>
      </c>
      <c r="C58" s="25">
        <v>-9</v>
      </c>
      <c r="D58" s="26">
        <v>0.95693779904306198</v>
      </c>
      <c r="E58" s="24">
        <v>564</v>
      </c>
      <c r="F58" s="25">
        <v>-82</v>
      </c>
      <c r="G58" s="26">
        <v>0.74613003095975206</v>
      </c>
      <c r="H58" s="24">
        <v>358</v>
      </c>
      <c r="I58" s="25">
        <v>-18</v>
      </c>
      <c r="J58" s="26">
        <v>0.90425531914893598</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4">
        <v>473</v>
      </c>
      <c r="C59" s="25">
        <v>-85</v>
      </c>
      <c r="D59" s="26">
        <v>0.69534050179211404</v>
      </c>
      <c r="E59" s="24">
        <v>584</v>
      </c>
      <c r="F59" s="25">
        <v>-182</v>
      </c>
      <c r="G59" s="26">
        <v>0.52480417754569098</v>
      </c>
      <c r="H59" s="24">
        <v>582</v>
      </c>
      <c r="I59" s="25">
        <v>26</v>
      </c>
      <c r="J59" s="26">
        <v>1.0935251798561101</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4">
        <v>2559</v>
      </c>
      <c r="C60" s="25">
        <v>-567</v>
      </c>
      <c r="D60" s="26">
        <v>0.63723608445297497</v>
      </c>
      <c r="E60" s="24">
        <v>4376</v>
      </c>
      <c r="F60" s="25">
        <v>-2354</v>
      </c>
      <c r="G60" s="26">
        <v>0.30044576523031202</v>
      </c>
      <c r="H60" s="24">
        <v>4127</v>
      </c>
      <c r="I60" s="25">
        <v>-2895</v>
      </c>
      <c r="J60" s="26">
        <v>0.17544859014525699</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4">
        <v>32618</v>
      </c>
      <c r="C61" s="25">
        <v>11220</v>
      </c>
      <c r="D61" s="26">
        <v>2.0486961398261498</v>
      </c>
      <c r="E61" s="24">
        <v>16791</v>
      </c>
      <c r="F61" s="25">
        <v>849</v>
      </c>
      <c r="G61" s="26">
        <v>1.1065111027474499</v>
      </c>
      <c r="H61" s="24">
        <v>54099</v>
      </c>
      <c r="I61" s="25">
        <v>37459</v>
      </c>
      <c r="J61" s="26">
        <v>5.5022836538461499</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4">
        <v>21</v>
      </c>
      <c r="C62" s="25">
        <v>-7</v>
      </c>
      <c r="D62" s="26">
        <v>0.5</v>
      </c>
      <c r="E62" s="24">
        <v>4</v>
      </c>
      <c r="F62" s="25">
        <v>-4</v>
      </c>
      <c r="G62" s="26">
        <v>0</v>
      </c>
      <c r="H62" s="24">
        <v>24</v>
      </c>
      <c r="I62" s="25">
        <v>-6</v>
      </c>
      <c r="J62" s="26">
        <v>0.6</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4">
        <v>125</v>
      </c>
      <c r="C63" s="25">
        <v>19</v>
      </c>
      <c r="D63" s="26">
        <v>1.35849056603773</v>
      </c>
      <c r="E63" s="24">
        <v>35</v>
      </c>
      <c r="F63" s="25">
        <v>-1</v>
      </c>
      <c r="G63" s="26">
        <v>0.94444444444444398</v>
      </c>
      <c r="H63" s="24">
        <v>310</v>
      </c>
      <c r="I63" s="25">
        <v>16</v>
      </c>
      <c r="J63" s="26">
        <v>1.1088435374149599</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4">
        <v>374</v>
      </c>
      <c r="C64" s="25">
        <v>6</v>
      </c>
      <c r="D64" s="26">
        <v>1.0326086956521701</v>
      </c>
      <c r="E64" s="24">
        <v>156</v>
      </c>
      <c r="F64" s="25">
        <v>8</v>
      </c>
      <c r="G64" s="26">
        <v>1.1081081081080999</v>
      </c>
      <c r="H64" s="24">
        <v>990</v>
      </c>
      <c r="I64" s="25">
        <v>-2</v>
      </c>
      <c r="J64" s="26">
        <v>0.99596774193548299</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4">
        <v>2188</v>
      </c>
      <c r="C65" s="25">
        <v>-52</v>
      </c>
      <c r="D65" s="26">
        <v>0.95357142857142796</v>
      </c>
      <c r="E65" s="24">
        <v>972</v>
      </c>
      <c r="F65" s="25">
        <v>4</v>
      </c>
      <c r="G65" s="26">
        <v>1.00826446280991</v>
      </c>
      <c r="H65" s="24">
        <v>2402</v>
      </c>
      <c r="I65" s="25">
        <v>-12</v>
      </c>
      <c r="J65" s="26">
        <v>0.99005799502899705</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4">
        <v>1811</v>
      </c>
      <c r="C66" s="25">
        <v>-201</v>
      </c>
      <c r="D66" s="26">
        <v>0.80019880715705705</v>
      </c>
      <c r="E66" s="24">
        <v>1063</v>
      </c>
      <c r="F66" s="25">
        <v>-89</v>
      </c>
      <c r="G66" s="26">
        <v>0.84548611111111105</v>
      </c>
      <c r="H66" s="24">
        <v>1750</v>
      </c>
      <c r="I66" s="25">
        <v>380</v>
      </c>
      <c r="J66" s="26">
        <v>1.5547445255474399</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4">
        <v>28099</v>
      </c>
      <c r="C67" s="25">
        <v>11455</v>
      </c>
      <c r="D67" s="26">
        <v>2.3764720019226102</v>
      </c>
      <c r="E67" s="24">
        <v>14561</v>
      </c>
      <c r="F67" s="25">
        <v>931</v>
      </c>
      <c r="G67" s="26">
        <v>1.13661041819515</v>
      </c>
      <c r="H67" s="24">
        <v>48623</v>
      </c>
      <c r="I67" s="25">
        <v>37083</v>
      </c>
      <c r="J67" s="26">
        <v>7.4268630849220099</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4">
        <v>2128</v>
      </c>
      <c r="C68" s="25">
        <v>-892</v>
      </c>
      <c r="D68" s="26">
        <v>0.409271523178807</v>
      </c>
      <c r="E68" s="24">
        <v>1314</v>
      </c>
      <c r="F68" s="25">
        <v>122</v>
      </c>
      <c r="G68" s="26">
        <v>1.2046979865771801</v>
      </c>
      <c r="H68" s="24">
        <v>797</v>
      </c>
      <c r="I68" s="25">
        <v>121</v>
      </c>
      <c r="J68" s="26">
        <v>1.35798816568047</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4">
        <v>0</v>
      </c>
      <c r="C69" s="25">
        <v>0</v>
      </c>
      <c r="D69" s="26" t="s">
        <v>5</v>
      </c>
      <c r="E69" s="24">
        <v>0</v>
      </c>
      <c r="F69" s="25">
        <v>0</v>
      </c>
      <c r="G69" s="26" t="s">
        <v>5</v>
      </c>
      <c r="H69" s="24">
        <v>0</v>
      </c>
      <c r="I69" s="25">
        <v>0</v>
      </c>
      <c r="J69" s="26" t="s">
        <v>5</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4">
        <v>0</v>
      </c>
      <c r="C70" s="25">
        <v>0</v>
      </c>
      <c r="D70" s="26" t="s">
        <v>5</v>
      </c>
      <c r="E70" s="24">
        <v>0</v>
      </c>
      <c r="F70" s="25">
        <v>0</v>
      </c>
      <c r="G70" s="26" t="s">
        <v>5</v>
      </c>
      <c r="H70" s="24">
        <v>0</v>
      </c>
      <c r="I70" s="25">
        <v>0</v>
      </c>
      <c r="J70" s="26" t="s">
        <v>5</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4">
        <v>0</v>
      </c>
      <c r="C71" s="25">
        <v>0</v>
      </c>
      <c r="D71" s="26" t="s">
        <v>5</v>
      </c>
      <c r="E71" s="24">
        <v>0</v>
      </c>
      <c r="F71" s="25">
        <v>0</v>
      </c>
      <c r="G71" s="26" t="s">
        <v>5</v>
      </c>
      <c r="H71" s="24">
        <v>0</v>
      </c>
      <c r="I71" s="25">
        <v>0</v>
      </c>
      <c r="J71" s="26" t="s">
        <v>5</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4">
        <v>0</v>
      </c>
      <c r="C72" s="25">
        <v>0</v>
      </c>
      <c r="D72" s="26" t="s">
        <v>5</v>
      </c>
      <c r="E72" s="24">
        <v>0</v>
      </c>
      <c r="F72" s="25">
        <v>0</v>
      </c>
      <c r="G72" s="26" t="s">
        <v>5</v>
      </c>
      <c r="H72" s="24">
        <v>0</v>
      </c>
      <c r="I72" s="25">
        <v>0</v>
      </c>
      <c r="J72" s="26" t="s">
        <v>5</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4">
        <v>0</v>
      </c>
      <c r="C73" s="25">
        <v>0</v>
      </c>
      <c r="D73" s="26" t="s">
        <v>5</v>
      </c>
      <c r="E73" s="24">
        <v>0</v>
      </c>
      <c r="F73" s="25">
        <v>0</v>
      </c>
      <c r="G73" s="26" t="s">
        <v>5</v>
      </c>
      <c r="H73" s="24">
        <v>0</v>
      </c>
      <c r="I73" s="25">
        <v>0</v>
      </c>
      <c r="J73" s="26" t="s">
        <v>5</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4">
        <v>0</v>
      </c>
      <c r="C74" s="25">
        <v>0</v>
      </c>
      <c r="D74" s="26" t="s">
        <v>5</v>
      </c>
      <c r="E74" s="24">
        <v>0</v>
      </c>
      <c r="F74" s="25">
        <v>0</v>
      </c>
      <c r="G74" s="26" t="s">
        <v>5</v>
      </c>
      <c r="H74" s="24">
        <v>0</v>
      </c>
      <c r="I74" s="25">
        <v>0</v>
      </c>
      <c r="J74" s="26" t="s">
        <v>5</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4">
        <v>0</v>
      </c>
      <c r="C75" s="25">
        <v>0</v>
      </c>
      <c r="D75" s="26" t="s">
        <v>5</v>
      </c>
      <c r="E75" s="24">
        <v>0</v>
      </c>
      <c r="F75" s="25">
        <v>0</v>
      </c>
      <c r="G75" s="26" t="s">
        <v>5</v>
      </c>
      <c r="H75" s="24">
        <v>0</v>
      </c>
      <c r="I75" s="25">
        <v>0</v>
      </c>
      <c r="J75" s="26" t="s">
        <v>5</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4">
        <v>0</v>
      </c>
      <c r="C76" s="25">
        <v>0</v>
      </c>
      <c r="D76" s="26" t="s">
        <v>5</v>
      </c>
      <c r="E76" s="24">
        <v>16</v>
      </c>
      <c r="F76" s="25">
        <v>4</v>
      </c>
      <c r="G76" s="26">
        <v>1.6666666666666601</v>
      </c>
      <c r="H76" s="24">
        <v>53</v>
      </c>
      <c r="I76" s="25">
        <v>-3</v>
      </c>
      <c r="J76" s="26">
        <v>0.89285714285714202</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4">
        <v>0</v>
      </c>
      <c r="C77" s="25">
        <v>0</v>
      </c>
      <c r="D77" s="26" t="s">
        <v>5</v>
      </c>
      <c r="E77" s="24">
        <v>1</v>
      </c>
      <c r="F77" s="25">
        <v>-1</v>
      </c>
      <c r="G77" s="26">
        <v>0</v>
      </c>
      <c r="H77" s="24">
        <v>0</v>
      </c>
      <c r="I77" s="25">
        <v>0</v>
      </c>
      <c r="J77" s="26" t="s">
        <v>5</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4">
        <v>0</v>
      </c>
      <c r="C78" s="25">
        <v>0</v>
      </c>
      <c r="D78" s="26" t="s">
        <v>5</v>
      </c>
      <c r="E78" s="24">
        <v>2</v>
      </c>
      <c r="F78" s="25">
        <v>0</v>
      </c>
      <c r="G78" s="26">
        <v>1</v>
      </c>
      <c r="H78" s="24">
        <v>4</v>
      </c>
      <c r="I78" s="25">
        <v>0</v>
      </c>
      <c r="J78" s="26">
        <v>1</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4">
        <v>0</v>
      </c>
      <c r="C79" s="25">
        <v>0</v>
      </c>
      <c r="D79" s="26" t="s">
        <v>5</v>
      </c>
      <c r="E79" s="24">
        <v>7</v>
      </c>
      <c r="F79" s="25">
        <v>3</v>
      </c>
      <c r="G79" s="26">
        <v>2.5</v>
      </c>
      <c r="H79" s="24">
        <v>10</v>
      </c>
      <c r="I79" s="25">
        <v>0</v>
      </c>
      <c r="J79" s="26">
        <v>1</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4">
        <v>0</v>
      </c>
      <c r="C80" s="25">
        <v>0</v>
      </c>
      <c r="D80" s="26" t="s">
        <v>5</v>
      </c>
      <c r="E80" s="24">
        <v>6</v>
      </c>
      <c r="F80" s="25">
        <v>2</v>
      </c>
      <c r="G80" s="26">
        <v>2</v>
      </c>
      <c r="H80" s="24">
        <v>29</v>
      </c>
      <c r="I80" s="25">
        <v>-3</v>
      </c>
      <c r="J80" s="26">
        <v>0.8125</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4">
        <v>0</v>
      </c>
      <c r="C81" s="25">
        <v>0</v>
      </c>
      <c r="D81" s="26" t="s">
        <v>5</v>
      </c>
      <c r="E81" s="24">
        <v>0</v>
      </c>
      <c r="F81" s="25">
        <v>0</v>
      </c>
      <c r="G81" s="26" t="s">
        <v>5</v>
      </c>
      <c r="H81" s="24">
        <v>10</v>
      </c>
      <c r="I81" s="25">
        <v>0</v>
      </c>
      <c r="J81" s="26">
        <v>1</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4">
        <v>0</v>
      </c>
      <c r="C82" s="25">
        <v>0</v>
      </c>
      <c r="D82" s="26" t="s">
        <v>5</v>
      </c>
      <c r="E82" s="24">
        <v>0</v>
      </c>
      <c r="F82" s="25">
        <v>0</v>
      </c>
      <c r="G82" s="26" t="s">
        <v>5</v>
      </c>
      <c r="H82" s="24">
        <v>0</v>
      </c>
      <c r="I82" s="25">
        <v>0</v>
      </c>
      <c r="J82" s="26" t="s">
        <v>5</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4">
        <v>2075</v>
      </c>
      <c r="C83" s="25">
        <v>-891</v>
      </c>
      <c r="D83" s="26">
        <v>0.399190829399865</v>
      </c>
      <c r="E83" s="24">
        <v>1288</v>
      </c>
      <c r="F83" s="25">
        <v>124</v>
      </c>
      <c r="G83" s="26">
        <v>1.2130584192439799</v>
      </c>
      <c r="H83" s="24">
        <v>517</v>
      </c>
      <c r="I83" s="25">
        <v>15</v>
      </c>
      <c r="J83" s="26">
        <v>1.0597609561752901</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4">
        <v>0</v>
      </c>
      <c r="C84" s="25">
        <v>0</v>
      </c>
      <c r="D84" s="26" t="s">
        <v>5</v>
      </c>
      <c r="E84" s="24">
        <v>0</v>
      </c>
      <c r="F84" s="25">
        <v>0</v>
      </c>
      <c r="G84" s="26" t="s">
        <v>5</v>
      </c>
      <c r="H84" s="24">
        <v>1</v>
      </c>
      <c r="I84" s="25">
        <v>-1</v>
      </c>
      <c r="J84" s="26">
        <v>0</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4">
        <v>1</v>
      </c>
      <c r="C85" s="25">
        <v>-1</v>
      </c>
      <c r="D85" s="26">
        <v>0</v>
      </c>
      <c r="E85" s="24">
        <v>0</v>
      </c>
      <c r="F85" s="25">
        <v>0</v>
      </c>
      <c r="G85" s="26" t="s">
        <v>5</v>
      </c>
      <c r="H85" s="24">
        <v>1</v>
      </c>
      <c r="I85" s="25">
        <v>-1</v>
      </c>
      <c r="J85" s="26">
        <v>0</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4">
        <v>8</v>
      </c>
      <c r="C86" s="25">
        <v>-2</v>
      </c>
      <c r="D86" s="26">
        <v>0.6</v>
      </c>
      <c r="E86" s="24">
        <v>8</v>
      </c>
      <c r="F86" s="25">
        <v>0</v>
      </c>
      <c r="G86" s="26">
        <v>1</v>
      </c>
      <c r="H86" s="24">
        <v>8</v>
      </c>
      <c r="I86" s="25">
        <v>0</v>
      </c>
      <c r="J86" s="26">
        <v>1</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4">
        <v>65</v>
      </c>
      <c r="C87" s="25">
        <v>-13</v>
      </c>
      <c r="D87" s="26">
        <v>0.66666666666666596</v>
      </c>
      <c r="E87" s="24">
        <v>24</v>
      </c>
      <c r="F87" s="25">
        <v>0</v>
      </c>
      <c r="G87" s="26">
        <v>1</v>
      </c>
      <c r="H87" s="24">
        <v>39</v>
      </c>
      <c r="I87" s="25">
        <v>11</v>
      </c>
      <c r="J87" s="26">
        <v>1.78571428571428</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4">
        <v>382</v>
      </c>
      <c r="C88" s="25">
        <v>6</v>
      </c>
      <c r="D88" s="26">
        <v>1.0319148936170199</v>
      </c>
      <c r="E88" s="24">
        <v>211</v>
      </c>
      <c r="F88" s="25">
        <v>33</v>
      </c>
      <c r="G88" s="26">
        <v>1.3707865168539299</v>
      </c>
      <c r="H88" s="24">
        <v>139</v>
      </c>
      <c r="I88" s="25">
        <v>51</v>
      </c>
      <c r="J88" s="26">
        <v>2.1590909090908998</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4">
        <v>1619</v>
      </c>
      <c r="C89" s="25">
        <v>-881</v>
      </c>
      <c r="D89" s="26">
        <v>0.29520000000000002</v>
      </c>
      <c r="E89" s="24">
        <v>1045</v>
      </c>
      <c r="F89" s="25">
        <v>91</v>
      </c>
      <c r="G89" s="26">
        <v>1.1907756813417101</v>
      </c>
      <c r="H89" s="24">
        <v>329</v>
      </c>
      <c r="I89" s="25">
        <v>-45</v>
      </c>
      <c r="J89" s="26">
        <v>0.75935828877005296</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4">
        <v>53</v>
      </c>
      <c r="C90" s="25">
        <v>-1</v>
      </c>
      <c r="D90" s="26">
        <v>0.96296296296296202</v>
      </c>
      <c r="E90" s="24">
        <v>10</v>
      </c>
      <c r="F90" s="25">
        <v>-6</v>
      </c>
      <c r="G90" s="26">
        <v>0.25</v>
      </c>
      <c r="H90" s="24">
        <v>227</v>
      </c>
      <c r="I90" s="25">
        <v>109</v>
      </c>
      <c r="J90" s="26">
        <v>2.84745762711864</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4">
        <v>0</v>
      </c>
      <c r="C91" s="25">
        <v>0</v>
      </c>
      <c r="D91" s="26" t="s">
        <v>5</v>
      </c>
      <c r="E91" s="24">
        <v>0</v>
      </c>
      <c r="F91" s="25">
        <v>0</v>
      </c>
      <c r="G91" s="26" t="s">
        <v>5</v>
      </c>
      <c r="H91" s="24">
        <v>0</v>
      </c>
      <c r="I91" s="25">
        <v>0</v>
      </c>
      <c r="J91" s="26" t="s">
        <v>5</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4">
        <v>1</v>
      </c>
      <c r="C92" s="25">
        <v>1</v>
      </c>
      <c r="D92" s="26" t="s">
        <v>193</v>
      </c>
      <c r="E92" s="24">
        <v>0</v>
      </c>
      <c r="F92" s="25">
        <v>0</v>
      </c>
      <c r="G92" s="26" t="s">
        <v>5</v>
      </c>
      <c r="H92" s="24">
        <v>0</v>
      </c>
      <c r="I92" s="25">
        <v>0</v>
      </c>
      <c r="J92" s="26" t="s">
        <v>5</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4">
        <v>3</v>
      </c>
      <c r="C93" s="25">
        <v>1</v>
      </c>
      <c r="D93" s="26">
        <v>2</v>
      </c>
      <c r="E93" s="24">
        <v>0</v>
      </c>
      <c r="F93" s="25">
        <v>0</v>
      </c>
      <c r="G93" s="26" t="s">
        <v>5</v>
      </c>
      <c r="H93" s="24">
        <v>6</v>
      </c>
      <c r="I93" s="25">
        <v>2</v>
      </c>
      <c r="J93" s="26">
        <v>2</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4">
        <v>5</v>
      </c>
      <c r="C94" s="25">
        <v>-1</v>
      </c>
      <c r="D94" s="26">
        <v>0.66666666666666596</v>
      </c>
      <c r="E94" s="24">
        <v>1</v>
      </c>
      <c r="F94" s="25">
        <v>-1</v>
      </c>
      <c r="G94" s="26">
        <v>0</v>
      </c>
      <c r="H94" s="24">
        <v>60</v>
      </c>
      <c r="I94" s="25">
        <v>0</v>
      </c>
      <c r="J94" s="26">
        <v>1</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4">
        <v>43</v>
      </c>
      <c r="C95" s="25">
        <v>-1</v>
      </c>
      <c r="D95" s="26">
        <v>0.95454545454545403</v>
      </c>
      <c r="E95" s="24">
        <v>9</v>
      </c>
      <c r="F95" s="25">
        <v>-5</v>
      </c>
      <c r="G95" s="26">
        <v>0.28571428571428498</v>
      </c>
      <c r="H95" s="24">
        <v>56</v>
      </c>
      <c r="I95" s="25">
        <v>28</v>
      </c>
      <c r="J95" s="26">
        <v>3</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4">
        <v>1</v>
      </c>
      <c r="C96" s="25">
        <v>-1</v>
      </c>
      <c r="D96" s="26">
        <v>0</v>
      </c>
      <c r="E96" s="24">
        <v>0</v>
      </c>
      <c r="F96" s="25">
        <v>0</v>
      </c>
      <c r="G96" s="26" t="s">
        <v>5</v>
      </c>
      <c r="H96" s="24">
        <v>105</v>
      </c>
      <c r="I96" s="25">
        <v>79</v>
      </c>
      <c r="J96" s="26">
        <v>7.0769230769230704</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4">
        <v>321</v>
      </c>
      <c r="C97" s="25">
        <v>-147</v>
      </c>
      <c r="D97" s="26">
        <v>0.37179487179487097</v>
      </c>
      <c r="E97" s="24">
        <v>8</v>
      </c>
      <c r="F97" s="25">
        <v>-2</v>
      </c>
      <c r="G97" s="26">
        <v>0.6</v>
      </c>
      <c r="H97" s="24">
        <v>321</v>
      </c>
      <c r="I97" s="25">
        <v>41</v>
      </c>
      <c r="J97" s="26">
        <v>1.29285714285714</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4">
        <v>0</v>
      </c>
      <c r="C98" s="25">
        <v>0</v>
      </c>
      <c r="D98" s="26" t="s">
        <v>5</v>
      </c>
      <c r="E98" s="24">
        <v>0</v>
      </c>
      <c r="F98" s="25">
        <v>0</v>
      </c>
      <c r="G98" s="26" t="s">
        <v>5</v>
      </c>
      <c r="H98" s="24">
        <v>0</v>
      </c>
      <c r="I98" s="25">
        <v>0</v>
      </c>
      <c r="J98" s="26" t="s">
        <v>5</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4">
        <v>0</v>
      </c>
      <c r="C99" s="25">
        <v>0</v>
      </c>
      <c r="D99" s="26" t="s">
        <v>5</v>
      </c>
      <c r="E99" s="24">
        <v>0</v>
      </c>
      <c r="F99" s="25">
        <v>0</v>
      </c>
      <c r="G99" s="26" t="s">
        <v>5</v>
      </c>
      <c r="H99" s="24">
        <v>0</v>
      </c>
      <c r="I99" s="25">
        <v>0</v>
      </c>
      <c r="J99" s="26" t="s">
        <v>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4">
        <v>0</v>
      </c>
      <c r="C100" s="25">
        <v>0</v>
      </c>
      <c r="D100" s="26" t="s">
        <v>5</v>
      </c>
      <c r="E100" s="24">
        <v>0</v>
      </c>
      <c r="F100" s="25">
        <v>0</v>
      </c>
      <c r="G100" s="26" t="s">
        <v>5</v>
      </c>
      <c r="H100" s="24">
        <v>0</v>
      </c>
      <c r="I100" s="25">
        <v>0</v>
      </c>
      <c r="J100" s="26" t="s">
        <v>5</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4">
        <v>0</v>
      </c>
      <c r="C101" s="25">
        <v>0</v>
      </c>
      <c r="D101" s="26" t="s">
        <v>5</v>
      </c>
      <c r="E101" s="24">
        <v>0</v>
      </c>
      <c r="F101" s="25">
        <v>0</v>
      </c>
      <c r="G101" s="26" t="s">
        <v>5</v>
      </c>
      <c r="H101" s="24">
        <v>0</v>
      </c>
      <c r="I101" s="25">
        <v>0</v>
      </c>
      <c r="J101" s="26" t="s">
        <v>5</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4">
        <v>0</v>
      </c>
      <c r="C102" s="25">
        <v>0</v>
      </c>
      <c r="D102" s="26" t="s">
        <v>5</v>
      </c>
      <c r="E102" s="24">
        <v>0</v>
      </c>
      <c r="F102" s="25">
        <v>0</v>
      </c>
      <c r="G102" s="26" t="s">
        <v>5</v>
      </c>
      <c r="H102" s="24">
        <v>0</v>
      </c>
      <c r="I102" s="25">
        <v>0</v>
      </c>
      <c r="J102" s="26" t="s">
        <v>5</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4">
        <v>0</v>
      </c>
      <c r="C103" s="25">
        <v>0</v>
      </c>
      <c r="D103" s="26" t="s">
        <v>5</v>
      </c>
      <c r="E103" s="24">
        <v>0</v>
      </c>
      <c r="F103" s="25">
        <v>0</v>
      </c>
      <c r="G103" s="26" t="s">
        <v>5</v>
      </c>
      <c r="H103" s="24">
        <v>0</v>
      </c>
      <c r="I103" s="25">
        <v>0</v>
      </c>
      <c r="J103" s="26" t="s">
        <v>5</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4">
        <v>0</v>
      </c>
      <c r="C104" s="25">
        <v>0</v>
      </c>
      <c r="D104" s="26" t="s">
        <v>5</v>
      </c>
      <c r="E104" s="24">
        <v>0</v>
      </c>
      <c r="F104" s="25">
        <v>0</v>
      </c>
      <c r="G104" s="26" t="s">
        <v>5</v>
      </c>
      <c r="H104" s="24">
        <v>0</v>
      </c>
      <c r="I104" s="25">
        <v>0</v>
      </c>
      <c r="J104" s="26" t="s">
        <v>5</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4">
        <v>0</v>
      </c>
      <c r="C105" s="25">
        <v>0</v>
      </c>
      <c r="D105" s="26" t="s">
        <v>5</v>
      </c>
      <c r="E105" s="24">
        <v>8</v>
      </c>
      <c r="F105" s="25">
        <v>-2</v>
      </c>
      <c r="G105" s="26">
        <v>0.6</v>
      </c>
      <c r="H105" s="24">
        <v>0</v>
      </c>
      <c r="I105" s="25">
        <v>0</v>
      </c>
      <c r="J105" s="26" t="s">
        <v>5</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4">
        <v>0</v>
      </c>
      <c r="C106" s="25">
        <v>0</v>
      </c>
      <c r="D106" s="26" t="s">
        <v>5</v>
      </c>
      <c r="E106" s="24">
        <v>0</v>
      </c>
      <c r="F106" s="25">
        <v>0</v>
      </c>
      <c r="G106" s="26" t="s">
        <v>5</v>
      </c>
      <c r="H106" s="24">
        <v>0</v>
      </c>
      <c r="I106" s="25">
        <v>0</v>
      </c>
      <c r="J106" s="26" t="s">
        <v>5</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4">
        <v>0</v>
      </c>
      <c r="C107" s="25">
        <v>0</v>
      </c>
      <c r="D107" s="26" t="s">
        <v>5</v>
      </c>
      <c r="E107" s="24">
        <v>0</v>
      </c>
      <c r="F107" s="25">
        <v>0</v>
      </c>
      <c r="G107" s="26" t="s">
        <v>5</v>
      </c>
      <c r="H107" s="24">
        <v>0</v>
      </c>
      <c r="I107" s="25">
        <v>0</v>
      </c>
      <c r="J107" s="26" t="s">
        <v>5</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4">
        <v>0</v>
      </c>
      <c r="C108" s="25">
        <v>0</v>
      </c>
      <c r="D108" s="26" t="s">
        <v>5</v>
      </c>
      <c r="E108" s="24">
        <v>2</v>
      </c>
      <c r="F108" s="25">
        <v>0</v>
      </c>
      <c r="G108" s="26">
        <v>1</v>
      </c>
      <c r="H108" s="24">
        <v>0</v>
      </c>
      <c r="I108" s="25">
        <v>0</v>
      </c>
      <c r="J108" s="26" t="s">
        <v>5</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4">
        <v>0</v>
      </c>
      <c r="C109" s="25">
        <v>0</v>
      </c>
      <c r="D109" s="26" t="s">
        <v>5</v>
      </c>
      <c r="E109" s="24">
        <v>6</v>
      </c>
      <c r="F109" s="25">
        <v>-2</v>
      </c>
      <c r="G109" s="26">
        <v>0.5</v>
      </c>
      <c r="H109" s="24">
        <v>0</v>
      </c>
      <c r="I109" s="25">
        <v>0</v>
      </c>
      <c r="J109" s="26" t="s">
        <v>5</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4">
        <v>0</v>
      </c>
      <c r="C110" s="25">
        <v>0</v>
      </c>
      <c r="D110" s="26" t="s">
        <v>5</v>
      </c>
      <c r="E110" s="24">
        <v>0</v>
      </c>
      <c r="F110" s="25">
        <v>0</v>
      </c>
      <c r="G110" s="26" t="s">
        <v>5</v>
      </c>
      <c r="H110" s="24">
        <v>0</v>
      </c>
      <c r="I110" s="25">
        <v>0</v>
      </c>
      <c r="J110" s="26" t="s">
        <v>5</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4">
        <v>0</v>
      </c>
      <c r="C111" s="25">
        <v>0</v>
      </c>
      <c r="D111" s="26" t="s">
        <v>5</v>
      </c>
      <c r="E111" s="24">
        <v>0</v>
      </c>
      <c r="F111" s="25">
        <v>0</v>
      </c>
      <c r="G111" s="26" t="s">
        <v>5</v>
      </c>
      <c r="H111" s="24">
        <v>0</v>
      </c>
      <c r="I111" s="25">
        <v>0</v>
      </c>
      <c r="J111" s="26" t="s">
        <v>5</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4">
        <v>321</v>
      </c>
      <c r="C112" s="25">
        <v>-147</v>
      </c>
      <c r="D112" s="26">
        <v>0.37179487179487097</v>
      </c>
      <c r="E112" s="24">
        <v>0</v>
      </c>
      <c r="F112" s="25">
        <v>0</v>
      </c>
      <c r="G112" s="26" t="s">
        <v>5</v>
      </c>
      <c r="H112" s="24">
        <v>185</v>
      </c>
      <c r="I112" s="25">
        <v>27</v>
      </c>
      <c r="J112" s="26">
        <v>1.34177215189873</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4">
        <v>0</v>
      </c>
      <c r="C113" s="25">
        <v>0</v>
      </c>
      <c r="D113" s="26" t="s">
        <v>5</v>
      </c>
      <c r="E113" s="24">
        <v>0</v>
      </c>
      <c r="F113" s="25">
        <v>0</v>
      </c>
      <c r="G113" s="26" t="s">
        <v>5</v>
      </c>
      <c r="H113" s="24">
        <v>0</v>
      </c>
      <c r="I113" s="25">
        <v>0</v>
      </c>
      <c r="J113" s="26" t="s">
        <v>5</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4">
        <v>0</v>
      </c>
      <c r="C114" s="25">
        <v>0</v>
      </c>
      <c r="D114" s="26" t="s">
        <v>5</v>
      </c>
      <c r="E114" s="24">
        <v>0</v>
      </c>
      <c r="F114" s="25">
        <v>0</v>
      </c>
      <c r="G114" s="26" t="s">
        <v>5</v>
      </c>
      <c r="H114" s="24">
        <v>4</v>
      </c>
      <c r="I114" s="25">
        <v>0</v>
      </c>
      <c r="J114" s="26">
        <v>1</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4">
        <v>0</v>
      </c>
      <c r="C115" s="25">
        <v>0</v>
      </c>
      <c r="D115" s="26" t="s">
        <v>5</v>
      </c>
      <c r="E115" s="24">
        <v>0</v>
      </c>
      <c r="F115" s="25">
        <v>0</v>
      </c>
      <c r="G115" s="26" t="s">
        <v>5</v>
      </c>
      <c r="H115" s="24">
        <v>21</v>
      </c>
      <c r="I115" s="25">
        <v>-1</v>
      </c>
      <c r="J115" s="26">
        <v>0.90909090909090895</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4">
        <v>1</v>
      </c>
      <c r="C116" s="25">
        <v>1</v>
      </c>
      <c r="D116" s="26" t="s">
        <v>193</v>
      </c>
      <c r="E116" s="24">
        <v>0</v>
      </c>
      <c r="F116" s="25">
        <v>0</v>
      </c>
      <c r="G116" s="26" t="s">
        <v>5</v>
      </c>
      <c r="H116" s="24">
        <v>93</v>
      </c>
      <c r="I116" s="25">
        <v>-1</v>
      </c>
      <c r="J116" s="26">
        <v>0.97872340425531901</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4">
        <v>23</v>
      </c>
      <c r="C117" s="25">
        <v>-11</v>
      </c>
      <c r="D117" s="26">
        <v>0.35294117647058798</v>
      </c>
      <c r="E117" s="24">
        <v>0</v>
      </c>
      <c r="F117" s="25">
        <v>0</v>
      </c>
      <c r="G117" s="26" t="s">
        <v>5</v>
      </c>
      <c r="H117" s="24">
        <v>66</v>
      </c>
      <c r="I117" s="25">
        <v>30</v>
      </c>
      <c r="J117" s="26">
        <v>2.6666666666666599</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4">
        <v>297</v>
      </c>
      <c r="C118" s="25">
        <v>-137</v>
      </c>
      <c r="D118" s="26">
        <v>0.36866359447004599</v>
      </c>
      <c r="E118" s="24">
        <v>0</v>
      </c>
      <c r="F118" s="25">
        <v>0</v>
      </c>
      <c r="G118" s="26" t="s">
        <v>5</v>
      </c>
      <c r="H118" s="24">
        <v>1</v>
      </c>
      <c r="I118" s="25">
        <v>-1</v>
      </c>
      <c r="J118" s="26">
        <v>0</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4">
        <v>0</v>
      </c>
      <c r="C119" s="25">
        <v>0</v>
      </c>
      <c r="D119" s="26" t="s">
        <v>5</v>
      </c>
      <c r="E119" s="24">
        <v>0</v>
      </c>
      <c r="F119" s="25">
        <v>0</v>
      </c>
      <c r="G119" s="26" t="s">
        <v>5</v>
      </c>
      <c r="H119" s="24">
        <v>136</v>
      </c>
      <c r="I119" s="25">
        <v>14</v>
      </c>
      <c r="J119" s="26">
        <v>1.22950819672131</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4">
        <v>0</v>
      </c>
      <c r="C120" s="25">
        <v>0</v>
      </c>
      <c r="D120" s="26" t="s">
        <v>5</v>
      </c>
      <c r="E120" s="24">
        <v>0</v>
      </c>
      <c r="F120" s="25">
        <v>0</v>
      </c>
      <c r="G120" s="26" t="s">
        <v>5</v>
      </c>
      <c r="H120" s="24">
        <v>1</v>
      </c>
      <c r="I120" s="25">
        <v>1</v>
      </c>
      <c r="J120" s="26" t="s">
        <v>193</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4">
        <v>0</v>
      </c>
      <c r="C121" s="25">
        <v>0</v>
      </c>
      <c r="D121" s="26" t="s">
        <v>5</v>
      </c>
      <c r="E121" s="24">
        <v>0</v>
      </c>
      <c r="F121" s="25">
        <v>0</v>
      </c>
      <c r="G121" s="26" t="s">
        <v>5</v>
      </c>
      <c r="H121" s="24">
        <v>5</v>
      </c>
      <c r="I121" s="25">
        <v>1</v>
      </c>
      <c r="J121" s="26">
        <v>1.5</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4">
        <v>0</v>
      </c>
      <c r="C122" s="25">
        <v>0</v>
      </c>
      <c r="D122" s="26" t="s">
        <v>5</v>
      </c>
      <c r="E122" s="24">
        <v>0</v>
      </c>
      <c r="F122" s="25">
        <v>0</v>
      </c>
      <c r="G122" s="26" t="s">
        <v>5</v>
      </c>
      <c r="H122" s="24">
        <v>3</v>
      </c>
      <c r="I122" s="25">
        <v>-1</v>
      </c>
      <c r="J122" s="26">
        <v>0.5</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4">
        <v>0</v>
      </c>
      <c r="C123" s="25">
        <v>0</v>
      </c>
      <c r="D123" s="26" t="s">
        <v>5</v>
      </c>
      <c r="E123" s="24">
        <v>0</v>
      </c>
      <c r="F123" s="25">
        <v>0</v>
      </c>
      <c r="G123" s="26" t="s">
        <v>5</v>
      </c>
      <c r="H123" s="24">
        <v>8</v>
      </c>
      <c r="I123" s="25">
        <v>-4</v>
      </c>
      <c r="J123" s="26">
        <v>0.33333333333333298</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4">
        <v>0</v>
      </c>
      <c r="C124" s="25">
        <v>0</v>
      </c>
      <c r="D124" s="26" t="s">
        <v>5</v>
      </c>
      <c r="E124" s="24">
        <v>0</v>
      </c>
      <c r="F124" s="25">
        <v>0</v>
      </c>
      <c r="G124" s="26" t="s">
        <v>5</v>
      </c>
      <c r="H124" s="24">
        <v>51</v>
      </c>
      <c r="I124" s="25">
        <v>-3</v>
      </c>
      <c r="J124" s="26">
        <v>0.88888888888888795</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4">
        <v>0</v>
      </c>
      <c r="C125" s="25">
        <v>0</v>
      </c>
      <c r="D125" s="26" t="s">
        <v>5</v>
      </c>
      <c r="E125" s="24">
        <v>0</v>
      </c>
      <c r="F125" s="25">
        <v>0</v>
      </c>
      <c r="G125" s="26" t="s">
        <v>5</v>
      </c>
      <c r="H125" s="24">
        <v>68</v>
      </c>
      <c r="I125" s="25">
        <v>20</v>
      </c>
      <c r="J125" s="26">
        <v>1.8333333333333299</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4">
        <v>12917</v>
      </c>
      <c r="C126" s="25">
        <v>6695</v>
      </c>
      <c r="D126" s="26">
        <v>3.1520411443265801</v>
      </c>
      <c r="E126" s="24">
        <v>4587</v>
      </c>
      <c r="F126" s="25">
        <v>-765</v>
      </c>
      <c r="G126" s="26">
        <v>0.71412556053811604</v>
      </c>
      <c r="H126" s="24">
        <v>6841</v>
      </c>
      <c r="I126" s="25">
        <v>-1273</v>
      </c>
      <c r="J126" s="26">
        <v>0.68622134582203498</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4">
        <v>0</v>
      </c>
      <c r="C127" s="25">
        <v>0</v>
      </c>
      <c r="D127" s="26" t="s">
        <v>5</v>
      </c>
      <c r="E127" s="24">
        <v>0</v>
      </c>
      <c r="F127" s="25">
        <v>0</v>
      </c>
      <c r="G127" s="26" t="s">
        <v>5</v>
      </c>
      <c r="H127" s="24">
        <v>0</v>
      </c>
      <c r="I127" s="25">
        <v>0</v>
      </c>
      <c r="J127" s="26" t="s">
        <v>5</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4">
        <v>0</v>
      </c>
      <c r="C128" s="25">
        <v>0</v>
      </c>
      <c r="D128" s="26" t="s">
        <v>5</v>
      </c>
      <c r="E128" s="24">
        <v>0</v>
      </c>
      <c r="F128" s="25">
        <v>0</v>
      </c>
      <c r="G128" s="26" t="s">
        <v>5</v>
      </c>
      <c r="H128" s="24">
        <v>0</v>
      </c>
      <c r="I128" s="25">
        <v>0</v>
      </c>
      <c r="J128" s="26" t="s">
        <v>5</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4">
        <v>0</v>
      </c>
      <c r="C129" s="25">
        <v>0</v>
      </c>
      <c r="D129" s="26" t="s">
        <v>5</v>
      </c>
      <c r="E129" s="24">
        <v>0</v>
      </c>
      <c r="F129" s="25">
        <v>0</v>
      </c>
      <c r="G129" s="26" t="s">
        <v>5</v>
      </c>
      <c r="H129" s="24">
        <v>0</v>
      </c>
      <c r="I129" s="25">
        <v>0</v>
      </c>
      <c r="J129" s="26" t="s">
        <v>5</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4">
        <v>0</v>
      </c>
      <c r="C130" s="25">
        <v>0</v>
      </c>
      <c r="D130" s="26" t="s">
        <v>5</v>
      </c>
      <c r="E130" s="24">
        <v>0</v>
      </c>
      <c r="F130" s="25">
        <v>0</v>
      </c>
      <c r="G130" s="26" t="s">
        <v>5</v>
      </c>
      <c r="H130" s="24">
        <v>0</v>
      </c>
      <c r="I130" s="25">
        <v>0</v>
      </c>
      <c r="J130" s="26" t="s">
        <v>5</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4">
        <v>0</v>
      </c>
      <c r="C131" s="25">
        <v>0</v>
      </c>
      <c r="D131" s="26" t="s">
        <v>5</v>
      </c>
      <c r="E131" s="24">
        <v>0</v>
      </c>
      <c r="F131" s="25">
        <v>0</v>
      </c>
      <c r="G131" s="26" t="s">
        <v>5</v>
      </c>
      <c r="H131" s="24">
        <v>0</v>
      </c>
      <c r="I131" s="25">
        <v>0</v>
      </c>
      <c r="J131" s="26" t="s">
        <v>5</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4">
        <v>0</v>
      </c>
      <c r="C132" s="25">
        <v>0</v>
      </c>
      <c r="D132" s="26" t="s">
        <v>5</v>
      </c>
      <c r="E132" s="24">
        <v>0</v>
      </c>
      <c r="F132" s="25">
        <v>0</v>
      </c>
      <c r="G132" s="26" t="s">
        <v>5</v>
      </c>
      <c r="H132" s="24">
        <v>0</v>
      </c>
      <c r="I132" s="25">
        <v>0</v>
      </c>
      <c r="J132" s="26" t="s">
        <v>5</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4">
        <v>0</v>
      </c>
      <c r="C133" s="25">
        <v>0</v>
      </c>
      <c r="D133" s="26" t="s">
        <v>5</v>
      </c>
      <c r="E133" s="24">
        <v>0</v>
      </c>
      <c r="F133" s="25">
        <v>0</v>
      </c>
      <c r="G133" s="26" t="s">
        <v>5</v>
      </c>
      <c r="H133" s="24">
        <v>0</v>
      </c>
      <c r="I133" s="25">
        <v>0</v>
      </c>
      <c r="J133" s="26" t="s">
        <v>5</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4">
        <v>0</v>
      </c>
      <c r="C134" s="25">
        <v>0</v>
      </c>
      <c r="D134" s="26" t="s">
        <v>5</v>
      </c>
      <c r="E134" s="24">
        <v>0</v>
      </c>
      <c r="F134" s="25">
        <v>0</v>
      </c>
      <c r="G134" s="26" t="s">
        <v>5</v>
      </c>
      <c r="H134" s="24">
        <v>0</v>
      </c>
      <c r="I134" s="25">
        <v>0</v>
      </c>
      <c r="J134" s="26" t="s">
        <v>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4">
        <v>0</v>
      </c>
      <c r="C135" s="25">
        <v>0</v>
      </c>
      <c r="D135" s="26" t="s">
        <v>5</v>
      </c>
      <c r="E135" s="24">
        <v>0</v>
      </c>
      <c r="F135" s="25">
        <v>0</v>
      </c>
      <c r="G135" s="26" t="s">
        <v>5</v>
      </c>
      <c r="H135" s="24">
        <v>0</v>
      </c>
      <c r="I135" s="25">
        <v>0</v>
      </c>
      <c r="J135" s="26" t="s">
        <v>5</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4">
        <v>0</v>
      </c>
      <c r="C136" s="25">
        <v>0</v>
      </c>
      <c r="D136" s="26" t="s">
        <v>5</v>
      </c>
      <c r="E136" s="24">
        <v>0</v>
      </c>
      <c r="F136" s="25">
        <v>0</v>
      </c>
      <c r="G136" s="26" t="s">
        <v>5</v>
      </c>
      <c r="H136" s="24">
        <v>0</v>
      </c>
      <c r="I136" s="25">
        <v>0</v>
      </c>
      <c r="J136" s="26" t="s">
        <v>5</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4">
        <v>0</v>
      </c>
      <c r="C137" s="25">
        <v>0</v>
      </c>
      <c r="D137" s="26" t="s">
        <v>5</v>
      </c>
      <c r="E137" s="24">
        <v>0</v>
      </c>
      <c r="F137" s="25">
        <v>0</v>
      </c>
      <c r="G137" s="26" t="s">
        <v>5</v>
      </c>
      <c r="H137" s="24">
        <v>0</v>
      </c>
      <c r="I137" s="25">
        <v>0</v>
      </c>
      <c r="J137" s="26" t="s">
        <v>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4">
        <v>0</v>
      </c>
      <c r="C138" s="25">
        <v>0</v>
      </c>
      <c r="D138" s="26" t="s">
        <v>5</v>
      </c>
      <c r="E138" s="24">
        <v>0</v>
      </c>
      <c r="F138" s="25">
        <v>0</v>
      </c>
      <c r="G138" s="26" t="s">
        <v>5</v>
      </c>
      <c r="H138" s="24">
        <v>0</v>
      </c>
      <c r="I138" s="25">
        <v>0</v>
      </c>
      <c r="J138" s="26" t="s">
        <v>5</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4">
        <v>0</v>
      </c>
      <c r="C139" s="25">
        <v>0</v>
      </c>
      <c r="D139" s="26" t="s">
        <v>5</v>
      </c>
      <c r="E139" s="24">
        <v>0</v>
      </c>
      <c r="F139" s="25">
        <v>0</v>
      </c>
      <c r="G139" s="26" t="s">
        <v>5</v>
      </c>
      <c r="H139" s="24">
        <v>0</v>
      </c>
      <c r="I139" s="25">
        <v>0</v>
      </c>
      <c r="J139" s="26" t="s">
        <v>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4">
        <v>0</v>
      </c>
      <c r="C140" s="25">
        <v>0</v>
      </c>
      <c r="D140" s="26" t="s">
        <v>5</v>
      </c>
      <c r="E140" s="24">
        <v>0</v>
      </c>
      <c r="F140" s="25">
        <v>0</v>
      </c>
      <c r="G140" s="26" t="s">
        <v>5</v>
      </c>
      <c r="H140" s="24">
        <v>0</v>
      </c>
      <c r="I140" s="25">
        <v>0</v>
      </c>
      <c r="J140" s="26" t="s">
        <v>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4">
        <v>1103</v>
      </c>
      <c r="C141" s="25">
        <v>127</v>
      </c>
      <c r="D141" s="26">
        <v>1.2602459016393399</v>
      </c>
      <c r="E141" s="24">
        <v>0</v>
      </c>
      <c r="F141" s="25">
        <v>0</v>
      </c>
      <c r="G141" s="26" t="s">
        <v>5</v>
      </c>
      <c r="H141" s="24">
        <v>37</v>
      </c>
      <c r="I141" s="25">
        <v>-17</v>
      </c>
      <c r="J141" s="26">
        <v>0.37037037037037002</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4">
        <v>0</v>
      </c>
      <c r="C142" s="25">
        <v>0</v>
      </c>
      <c r="D142" s="26" t="s">
        <v>193</v>
      </c>
      <c r="E142" s="24">
        <v>0</v>
      </c>
      <c r="F142" s="25">
        <v>0</v>
      </c>
      <c r="G142" s="26" t="s">
        <v>5</v>
      </c>
      <c r="H142" s="24">
        <v>0</v>
      </c>
      <c r="I142" s="25">
        <v>0</v>
      </c>
      <c r="J142" s="26" t="s">
        <v>5</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4">
        <v>0</v>
      </c>
      <c r="C143" s="25">
        <v>0</v>
      </c>
      <c r="D143" s="26" t="s">
        <v>5</v>
      </c>
      <c r="E143" s="24">
        <v>0</v>
      </c>
      <c r="F143" s="25">
        <v>0</v>
      </c>
      <c r="G143" s="26" t="s">
        <v>5</v>
      </c>
      <c r="H143" s="24">
        <v>1</v>
      </c>
      <c r="I143" s="25">
        <v>1</v>
      </c>
      <c r="J143" s="26" t="s">
        <v>193</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4">
        <v>2</v>
      </c>
      <c r="C144" s="25">
        <v>-2</v>
      </c>
      <c r="D144" s="26">
        <v>0</v>
      </c>
      <c r="E144" s="24">
        <v>0</v>
      </c>
      <c r="F144" s="25">
        <v>0</v>
      </c>
      <c r="G144" s="26" t="s">
        <v>5</v>
      </c>
      <c r="H144" s="24">
        <v>4</v>
      </c>
      <c r="I144" s="25">
        <v>-4</v>
      </c>
      <c r="J144" s="26">
        <v>0</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4">
        <v>13</v>
      </c>
      <c r="C145" s="25">
        <v>-5</v>
      </c>
      <c r="D145" s="26">
        <v>0.44444444444444398</v>
      </c>
      <c r="E145" s="24">
        <v>0</v>
      </c>
      <c r="F145" s="25">
        <v>0</v>
      </c>
      <c r="G145" s="26" t="s">
        <v>5</v>
      </c>
      <c r="H145" s="24">
        <v>23</v>
      </c>
      <c r="I145" s="25">
        <v>-9</v>
      </c>
      <c r="J145" s="26">
        <v>0.4375</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4">
        <v>40</v>
      </c>
      <c r="C146" s="25">
        <v>-12</v>
      </c>
      <c r="D146" s="26">
        <v>0.53846153846153799</v>
      </c>
      <c r="E146" s="24">
        <v>0</v>
      </c>
      <c r="F146" s="25">
        <v>0</v>
      </c>
      <c r="G146" s="26" t="s">
        <v>5</v>
      </c>
      <c r="H146" s="24">
        <v>7</v>
      </c>
      <c r="I146" s="25">
        <v>-5</v>
      </c>
      <c r="J146" s="26">
        <v>0.16666666666666599</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4">
        <v>1048</v>
      </c>
      <c r="C147" s="25">
        <v>146</v>
      </c>
      <c r="D147" s="26">
        <v>1.3237250554323701</v>
      </c>
      <c r="E147" s="24">
        <v>0</v>
      </c>
      <c r="F147" s="25">
        <v>0</v>
      </c>
      <c r="G147" s="26" t="s">
        <v>5</v>
      </c>
      <c r="H147" s="24">
        <v>2</v>
      </c>
      <c r="I147" s="25">
        <v>0</v>
      </c>
      <c r="J147" s="26">
        <v>1</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4">
        <v>11814</v>
      </c>
      <c r="C148" s="25">
        <v>6568</v>
      </c>
      <c r="D148" s="26">
        <v>3.5040030499428099</v>
      </c>
      <c r="E148" s="24">
        <v>4587</v>
      </c>
      <c r="F148" s="25">
        <v>-765</v>
      </c>
      <c r="G148" s="26">
        <v>0.71412556053811604</v>
      </c>
      <c r="H148" s="24">
        <v>6804</v>
      </c>
      <c r="I148" s="25">
        <v>-1256</v>
      </c>
      <c r="J148" s="26">
        <v>0.68833746898263004</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4">
        <v>1</v>
      </c>
      <c r="C149" s="25">
        <v>-1</v>
      </c>
      <c r="D149" s="26">
        <v>0</v>
      </c>
      <c r="E149" s="24">
        <v>0</v>
      </c>
      <c r="F149" s="25">
        <v>0</v>
      </c>
      <c r="G149" s="26" t="s">
        <v>5</v>
      </c>
      <c r="H149" s="24">
        <v>2</v>
      </c>
      <c r="I149" s="25">
        <v>0</v>
      </c>
      <c r="J149" s="26">
        <v>1</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4">
        <v>17</v>
      </c>
      <c r="C150" s="25">
        <v>1</v>
      </c>
      <c r="D150" s="26">
        <v>1.125</v>
      </c>
      <c r="E150" s="24">
        <v>17</v>
      </c>
      <c r="F150" s="25">
        <v>-1</v>
      </c>
      <c r="G150" s="26">
        <v>0.88888888888888795</v>
      </c>
      <c r="H150" s="24">
        <v>12</v>
      </c>
      <c r="I150" s="25">
        <v>2</v>
      </c>
      <c r="J150" s="26">
        <v>1.4</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4">
        <v>70</v>
      </c>
      <c r="C151" s="25">
        <v>0</v>
      </c>
      <c r="D151" s="26">
        <v>1</v>
      </c>
      <c r="E151" s="24">
        <v>49</v>
      </c>
      <c r="F151" s="25">
        <v>3</v>
      </c>
      <c r="G151" s="26">
        <v>1.13043478260869</v>
      </c>
      <c r="H151" s="24">
        <v>73</v>
      </c>
      <c r="I151" s="25">
        <v>-1</v>
      </c>
      <c r="J151" s="26">
        <v>0.97297297297297203</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4">
        <v>450</v>
      </c>
      <c r="C152" s="25">
        <v>-32</v>
      </c>
      <c r="D152" s="26">
        <v>0.86721991701244805</v>
      </c>
      <c r="E152" s="24">
        <v>305</v>
      </c>
      <c r="F152" s="25">
        <v>-7</v>
      </c>
      <c r="G152" s="26">
        <v>0.95512820512820495</v>
      </c>
      <c r="H152" s="24">
        <v>385</v>
      </c>
      <c r="I152" s="25">
        <v>-9</v>
      </c>
      <c r="J152" s="26">
        <v>0.95431472081218205</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4">
        <v>936</v>
      </c>
      <c r="C153" s="25">
        <v>104</v>
      </c>
      <c r="D153" s="26">
        <v>1.25</v>
      </c>
      <c r="E153" s="24">
        <v>596</v>
      </c>
      <c r="F153" s="25">
        <v>94</v>
      </c>
      <c r="G153" s="26">
        <v>1.37450199203187</v>
      </c>
      <c r="H153" s="24">
        <v>960</v>
      </c>
      <c r="I153" s="25">
        <v>100</v>
      </c>
      <c r="J153" s="26">
        <v>1.2325581395348799</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30">
        <v>10340</v>
      </c>
      <c r="C154" s="28">
        <v>6496</v>
      </c>
      <c r="D154" s="29">
        <v>4.3798126951092602</v>
      </c>
      <c r="E154" s="30">
        <v>3620</v>
      </c>
      <c r="F154" s="28">
        <v>-854</v>
      </c>
      <c r="G154" s="29">
        <v>0.61823871256146601</v>
      </c>
      <c r="H154" s="30">
        <v>5372</v>
      </c>
      <c r="I154" s="28">
        <v>-1348</v>
      </c>
      <c r="J154" s="29">
        <v>0.59880952380952301</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199</v>
      </c>
      <c r="B155" s="17"/>
      <c r="C155" s="17"/>
      <c r="D155" s="2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B156" s="17"/>
      <c r="C156" s="17"/>
      <c r="D156" s="2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B157" s="17"/>
      <c r="C157" s="17"/>
      <c r="D157" s="2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B158" s="17"/>
      <c r="C158" s="17"/>
      <c r="D158" s="2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B159" s="17"/>
      <c r="C159" s="17"/>
      <c r="D159" s="2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B160" s="17"/>
      <c r="C160" s="17"/>
      <c r="D160" s="2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2:76" x14ac:dyDescent="0.2">
      <c r="B161" s="17"/>
      <c r="C161" s="17"/>
      <c r="D161" s="2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2:76" x14ac:dyDescent="0.2">
      <c r="B162" s="17"/>
      <c r="C162" s="17"/>
      <c r="D162" s="2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2:76" x14ac:dyDescent="0.2">
      <c r="B163" s="17"/>
      <c r="C163" s="17"/>
      <c r="D163" s="2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2:76" x14ac:dyDescent="0.2">
      <c r="B164" s="17"/>
      <c r="C164" s="17"/>
      <c r="D164" s="2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2:76" x14ac:dyDescent="0.2">
      <c r="B165" s="17"/>
      <c r="C165" s="17"/>
      <c r="D165" s="2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2:76" x14ac:dyDescent="0.2">
      <c r="B166" s="17"/>
      <c r="C166" s="17"/>
      <c r="D166" s="2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2:76" x14ac:dyDescent="0.2">
      <c r="B167" s="17"/>
      <c r="C167" s="17"/>
      <c r="D167" s="2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2:76" x14ac:dyDescent="0.2">
      <c r="B168" s="17"/>
      <c r="C168" s="17"/>
      <c r="D168" s="2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2:76" x14ac:dyDescent="0.2">
      <c r="B169" s="17"/>
      <c r="C169" s="17"/>
      <c r="D169" s="2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2:76" x14ac:dyDescent="0.2">
      <c r="B170" s="17"/>
      <c r="C170" s="17"/>
      <c r="D170" s="2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2:76" x14ac:dyDescent="0.2">
      <c r="B171" s="17"/>
      <c r="C171" s="17"/>
      <c r="D171" s="2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2:76" x14ac:dyDescent="0.2">
      <c r="B172" s="17"/>
      <c r="C172" s="17"/>
      <c r="D172" s="2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2:76" x14ac:dyDescent="0.2">
      <c r="B173" s="17"/>
      <c r="C173" s="17"/>
      <c r="D173" s="2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2:76" x14ac:dyDescent="0.2">
      <c r="B174" s="17"/>
      <c r="C174" s="17"/>
      <c r="D174" s="2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2:76" x14ac:dyDescent="0.2">
      <c r="B175" s="17"/>
      <c r="C175" s="17"/>
      <c r="D175" s="2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2:76" x14ac:dyDescent="0.2">
      <c r="B176" s="17"/>
      <c r="C176" s="17"/>
      <c r="D176" s="2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2:76" x14ac:dyDescent="0.2">
      <c r="B177" s="17"/>
      <c r="C177" s="17"/>
      <c r="D177" s="2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2:76" x14ac:dyDescent="0.2">
      <c r="B178" s="17"/>
      <c r="C178" s="17"/>
      <c r="D178" s="2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2:76" x14ac:dyDescent="0.2">
      <c r="B179" s="17"/>
      <c r="C179" s="17"/>
      <c r="D179" s="2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2:76" x14ac:dyDescent="0.2">
      <c r="B180" s="17"/>
      <c r="C180" s="17"/>
      <c r="D180" s="2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2:76" x14ac:dyDescent="0.2">
      <c r="B181" s="17"/>
      <c r="C181" s="17"/>
      <c r="D181" s="2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2:76" x14ac:dyDescent="0.2">
      <c r="B182" s="17"/>
      <c r="C182" s="17"/>
      <c r="D182" s="2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2:76" x14ac:dyDescent="0.2">
      <c r="B183" s="17"/>
      <c r="C183" s="17"/>
      <c r="D183" s="2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2:76" x14ac:dyDescent="0.2">
      <c r="B184" s="17"/>
      <c r="C184" s="17"/>
      <c r="D184" s="2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2:76" x14ac:dyDescent="0.2">
      <c r="B185" s="17"/>
      <c r="C185" s="17"/>
      <c r="D185" s="2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2:76" x14ac:dyDescent="0.2">
      <c r="B186" s="17"/>
      <c r="C186" s="17"/>
      <c r="D186" s="2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2:76" x14ac:dyDescent="0.2">
      <c r="B187" s="17"/>
      <c r="C187" s="17"/>
      <c r="D187" s="2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2:76" x14ac:dyDescent="0.2">
      <c r="B188" s="17"/>
      <c r="C188" s="17"/>
      <c r="D188" s="2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2:76"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2:76"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2: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2: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showGridLines="0" zoomScaleNormal="100" zoomScaleSheetLayoutView="100"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164" t="s">
        <v>96</v>
      </c>
      <c r="B1" s="166"/>
      <c r="C1" s="166"/>
      <c r="D1" s="166"/>
      <c r="E1" s="166"/>
      <c r="F1" s="166"/>
      <c r="G1" s="166"/>
      <c r="H1" s="166"/>
      <c r="I1" s="166"/>
      <c r="J1" s="176"/>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1585</v>
      </c>
      <c r="C4" s="21">
        <v>-149</v>
      </c>
      <c r="D4" s="22">
        <v>0.82814302191464795</v>
      </c>
      <c r="E4" s="23">
        <v>669</v>
      </c>
      <c r="F4" s="21">
        <v>-143</v>
      </c>
      <c r="G4" s="22">
        <v>0.64778325123152702</v>
      </c>
      <c r="H4" s="23">
        <v>1025</v>
      </c>
      <c r="I4" s="21">
        <v>-289</v>
      </c>
      <c r="J4" s="22">
        <v>0.56012176560121696</v>
      </c>
    </row>
    <row r="5" spans="1:76" x14ac:dyDescent="0.2">
      <c r="A5" s="57" t="s">
        <v>147</v>
      </c>
      <c r="B5" s="23">
        <v>12369</v>
      </c>
      <c r="C5" s="21">
        <v>-127</v>
      </c>
      <c r="D5" s="22">
        <v>0.97967349551856497</v>
      </c>
      <c r="E5" s="23">
        <v>3838</v>
      </c>
      <c r="F5" s="21">
        <v>-314</v>
      </c>
      <c r="G5" s="22">
        <v>0.84874759152215695</v>
      </c>
      <c r="H5" s="23">
        <v>5161</v>
      </c>
      <c r="I5" s="21">
        <v>-281</v>
      </c>
      <c r="J5" s="22">
        <v>0.89672914369717005</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33945</v>
      </c>
      <c r="C6" s="21">
        <v>-247</v>
      </c>
      <c r="D6" s="22">
        <v>0.98555217594759004</v>
      </c>
      <c r="E6" s="23">
        <v>12275</v>
      </c>
      <c r="F6" s="21">
        <v>459</v>
      </c>
      <c r="G6" s="22">
        <v>1.0776912660798901</v>
      </c>
      <c r="H6" s="23">
        <v>14934</v>
      </c>
      <c r="I6" s="21">
        <v>724</v>
      </c>
      <c r="J6" s="22">
        <v>1.10190007037297</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221574</v>
      </c>
      <c r="C7" s="21">
        <v>5294</v>
      </c>
      <c r="D7" s="22">
        <v>1.04895505825781</v>
      </c>
      <c r="E7" s="23">
        <v>61954</v>
      </c>
      <c r="F7" s="21">
        <v>3296</v>
      </c>
      <c r="G7" s="22">
        <v>1.1123802379897001</v>
      </c>
      <c r="H7" s="23">
        <v>58837</v>
      </c>
      <c r="I7" s="21">
        <v>2557</v>
      </c>
      <c r="J7" s="22">
        <v>1.0908670931058899</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666258</v>
      </c>
      <c r="C8" s="21">
        <v>48474</v>
      </c>
      <c r="D8" s="22">
        <v>1.1569286352511501</v>
      </c>
      <c r="E8" s="23">
        <v>31863</v>
      </c>
      <c r="F8" s="21">
        <v>-3463</v>
      </c>
      <c r="G8" s="22">
        <v>0.803940440468776</v>
      </c>
      <c r="H8" s="23">
        <v>29666</v>
      </c>
      <c r="I8" s="21">
        <v>-1646</v>
      </c>
      <c r="J8" s="22">
        <v>0.89486458865610596</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1451330</v>
      </c>
      <c r="C9" s="21">
        <v>225386</v>
      </c>
      <c r="D9" s="22">
        <v>1.36769379351748</v>
      </c>
      <c r="E9" s="23">
        <v>171818</v>
      </c>
      <c r="F9" s="21">
        <v>13974</v>
      </c>
      <c r="G9" s="22">
        <v>1.1770608955677699</v>
      </c>
      <c r="H9" s="23">
        <v>154202</v>
      </c>
      <c r="I9" s="21">
        <v>-38806</v>
      </c>
      <c r="J9" s="22">
        <v>0.59788195307966496</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370099</v>
      </c>
      <c r="C10" s="21">
        <v>38569</v>
      </c>
      <c r="D10" s="22">
        <v>1.2326727596295901</v>
      </c>
      <c r="E10" s="23">
        <v>25585</v>
      </c>
      <c r="F10" s="21">
        <v>-4407</v>
      </c>
      <c r="G10" s="22">
        <v>0.706121632435316</v>
      </c>
      <c r="H10" s="23">
        <v>49028</v>
      </c>
      <c r="I10" s="21">
        <v>-24138</v>
      </c>
      <c r="J10" s="22">
        <v>0.340185331984801</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36892</v>
      </c>
      <c r="C11" s="21">
        <v>8688</v>
      </c>
      <c r="D11" s="22">
        <v>1.6160828251311801</v>
      </c>
      <c r="E11" s="23">
        <v>4301</v>
      </c>
      <c r="F11" s="21">
        <v>-893</v>
      </c>
      <c r="G11" s="22">
        <v>0.65614170196380395</v>
      </c>
      <c r="H11" s="23">
        <v>1502</v>
      </c>
      <c r="I11" s="21">
        <v>14</v>
      </c>
      <c r="J11" s="22">
        <v>1.0188172043010699</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19</v>
      </c>
      <c r="C12" s="21">
        <v>-5</v>
      </c>
      <c r="D12" s="22">
        <v>0.58333333333333304</v>
      </c>
      <c r="E12" s="23">
        <v>9</v>
      </c>
      <c r="F12" s="21">
        <v>-7</v>
      </c>
      <c r="G12" s="22">
        <v>0.125</v>
      </c>
      <c r="H12" s="23">
        <v>0</v>
      </c>
      <c r="I12" s="21">
        <v>0</v>
      </c>
      <c r="J12" s="22" t="s">
        <v>5</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173</v>
      </c>
      <c r="C13" s="21">
        <v>-5</v>
      </c>
      <c r="D13" s="22">
        <v>0.94382022471910099</v>
      </c>
      <c r="E13" s="23">
        <v>20</v>
      </c>
      <c r="F13" s="21">
        <v>-4</v>
      </c>
      <c r="G13" s="22">
        <v>0.66666666666666596</v>
      </c>
      <c r="H13" s="23">
        <v>1</v>
      </c>
      <c r="I13" s="21">
        <v>1</v>
      </c>
      <c r="J13" s="22" t="s">
        <v>193</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416</v>
      </c>
      <c r="C14" s="21">
        <v>4</v>
      </c>
      <c r="D14" s="22">
        <v>1.01941747572815</v>
      </c>
      <c r="E14" s="23">
        <v>72</v>
      </c>
      <c r="F14" s="21">
        <v>-10</v>
      </c>
      <c r="G14" s="22">
        <v>0.75609756097560898</v>
      </c>
      <c r="H14" s="23">
        <v>5</v>
      </c>
      <c r="I14" s="21">
        <v>-1</v>
      </c>
      <c r="J14" s="22">
        <v>0.66666666666666596</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2643</v>
      </c>
      <c r="C15" s="21">
        <v>297</v>
      </c>
      <c r="D15" s="22">
        <v>1.25319693094629</v>
      </c>
      <c r="E15" s="23">
        <v>287</v>
      </c>
      <c r="F15" s="21">
        <v>7</v>
      </c>
      <c r="G15" s="22">
        <v>1.05</v>
      </c>
      <c r="H15" s="23">
        <v>17</v>
      </c>
      <c r="I15" s="21">
        <v>-3</v>
      </c>
      <c r="J15" s="22">
        <v>0.7</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8801</v>
      </c>
      <c r="C16" s="21">
        <v>507</v>
      </c>
      <c r="D16" s="22">
        <v>1.1222570532915299</v>
      </c>
      <c r="E16" s="23">
        <v>207</v>
      </c>
      <c r="F16" s="21">
        <v>7</v>
      </c>
      <c r="G16" s="22">
        <v>1.07</v>
      </c>
      <c r="H16" s="23">
        <v>38</v>
      </c>
      <c r="I16" s="21">
        <v>-4</v>
      </c>
      <c r="J16" s="22">
        <v>0.80952380952380898</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24840</v>
      </c>
      <c r="C17" s="21">
        <v>7890</v>
      </c>
      <c r="D17" s="22">
        <v>1.9309734513274299</v>
      </c>
      <c r="E17" s="23">
        <v>3706</v>
      </c>
      <c r="F17" s="21">
        <v>-886</v>
      </c>
      <c r="G17" s="22">
        <v>0.61411149825783895</v>
      </c>
      <c r="H17" s="23">
        <v>1441</v>
      </c>
      <c r="I17" s="21">
        <v>21</v>
      </c>
      <c r="J17" s="22">
        <v>1.0295774647887299</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18310</v>
      </c>
      <c r="C18" s="21">
        <v>3864</v>
      </c>
      <c r="D18" s="22">
        <v>1.5349577737782001</v>
      </c>
      <c r="E18" s="23">
        <v>353</v>
      </c>
      <c r="F18" s="21">
        <v>-47</v>
      </c>
      <c r="G18" s="22">
        <v>0.76500000000000001</v>
      </c>
      <c r="H18" s="23">
        <v>0</v>
      </c>
      <c r="I18" s="21">
        <v>0</v>
      </c>
      <c r="J18" s="22" t="s">
        <v>5</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4</v>
      </c>
      <c r="C19" s="21">
        <v>0</v>
      </c>
      <c r="D19" s="22">
        <v>1</v>
      </c>
      <c r="E19" s="23">
        <v>3</v>
      </c>
      <c r="F19" s="21">
        <v>-1</v>
      </c>
      <c r="G19" s="22">
        <v>0.5</v>
      </c>
      <c r="H19" s="23">
        <v>0</v>
      </c>
      <c r="I19" s="21">
        <v>0</v>
      </c>
      <c r="J19" s="22" t="s">
        <v>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70</v>
      </c>
      <c r="C20" s="21">
        <v>-14</v>
      </c>
      <c r="D20" s="22">
        <v>0.66666666666666596</v>
      </c>
      <c r="E20" s="23">
        <v>22</v>
      </c>
      <c r="F20" s="21">
        <v>-6</v>
      </c>
      <c r="G20" s="22">
        <v>0.57142857142857095</v>
      </c>
      <c r="H20" s="23">
        <v>0</v>
      </c>
      <c r="I20" s="21">
        <v>0</v>
      </c>
      <c r="J20" s="22" t="s">
        <v>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243</v>
      </c>
      <c r="C21" s="21">
        <v>-19</v>
      </c>
      <c r="D21" s="22">
        <v>0.85496183206106802</v>
      </c>
      <c r="E21" s="23">
        <v>61</v>
      </c>
      <c r="F21" s="21">
        <v>9</v>
      </c>
      <c r="G21" s="22">
        <v>1.34615384615384</v>
      </c>
      <c r="H21" s="23">
        <v>0</v>
      </c>
      <c r="I21" s="21">
        <v>0</v>
      </c>
      <c r="J21" s="22" t="s">
        <v>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1200</v>
      </c>
      <c r="C22" s="21">
        <v>122</v>
      </c>
      <c r="D22" s="22">
        <v>1.2263450834879399</v>
      </c>
      <c r="E22" s="23">
        <v>158</v>
      </c>
      <c r="F22" s="21">
        <v>0</v>
      </c>
      <c r="G22" s="22">
        <v>1</v>
      </c>
      <c r="H22" s="23">
        <v>0</v>
      </c>
      <c r="I22" s="21">
        <v>0</v>
      </c>
      <c r="J22" s="22" t="s">
        <v>5</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4053</v>
      </c>
      <c r="C23" s="21">
        <v>-141</v>
      </c>
      <c r="D23" s="22">
        <v>0.93276108726752505</v>
      </c>
      <c r="E23" s="23">
        <v>59</v>
      </c>
      <c r="F23" s="21">
        <v>-11</v>
      </c>
      <c r="G23" s="22">
        <v>0.68571428571428505</v>
      </c>
      <c r="H23" s="23">
        <v>0</v>
      </c>
      <c r="I23" s="21">
        <v>0</v>
      </c>
      <c r="J23" s="22" t="s">
        <v>5</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12740</v>
      </c>
      <c r="C24" s="21">
        <v>3916</v>
      </c>
      <c r="D24" s="22">
        <v>1.8875793291024401</v>
      </c>
      <c r="E24" s="23">
        <v>50</v>
      </c>
      <c r="F24" s="21">
        <v>-38</v>
      </c>
      <c r="G24" s="22">
        <v>0.13636363636363599</v>
      </c>
      <c r="H24" s="23">
        <v>0</v>
      </c>
      <c r="I24" s="21">
        <v>0</v>
      </c>
      <c r="J24" s="22" t="s">
        <v>5</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2372</v>
      </c>
      <c r="C25" s="21">
        <v>128</v>
      </c>
      <c r="D25" s="22">
        <v>1.11408199643493</v>
      </c>
      <c r="E25" s="23">
        <v>778</v>
      </c>
      <c r="F25" s="21">
        <v>38</v>
      </c>
      <c r="G25" s="22">
        <v>1.1027027027027001</v>
      </c>
      <c r="H25" s="23">
        <v>1</v>
      </c>
      <c r="I25" s="21">
        <v>-1</v>
      </c>
      <c r="J25" s="22">
        <v>0</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3</v>
      </c>
      <c r="F26" s="21">
        <v>-1</v>
      </c>
      <c r="G26" s="22">
        <v>0.5</v>
      </c>
      <c r="H26" s="23">
        <v>0</v>
      </c>
      <c r="I26" s="21">
        <v>0</v>
      </c>
      <c r="J26" s="22" t="s">
        <v>5</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6</v>
      </c>
      <c r="C27" s="21">
        <v>0</v>
      </c>
      <c r="D27" s="22">
        <v>1</v>
      </c>
      <c r="E27" s="23">
        <v>27</v>
      </c>
      <c r="F27" s="21">
        <v>-3</v>
      </c>
      <c r="G27" s="22">
        <v>0.8</v>
      </c>
      <c r="H27" s="23">
        <v>0</v>
      </c>
      <c r="I27" s="21">
        <v>0</v>
      </c>
      <c r="J27" s="22" t="s">
        <v>5</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19</v>
      </c>
      <c r="C28" s="21">
        <v>-1</v>
      </c>
      <c r="D28" s="22">
        <v>0.9</v>
      </c>
      <c r="E28" s="23">
        <v>91</v>
      </c>
      <c r="F28" s="21">
        <v>-1</v>
      </c>
      <c r="G28" s="22">
        <v>0.97826086956521696</v>
      </c>
      <c r="H28" s="23">
        <v>0</v>
      </c>
      <c r="I28" s="21">
        <v>0</v>
      </c>
      <c r="J28" s="22" t="s">
        <v>5</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182</v>
      </c>
      <c r="C29" s="21">
        <v>0</v>
      </c>
      <c r="D29" s="22">
        <v>1</v>
      </c>
      <c r="E29" s="23">
        <v>383</v>
      </c>
      <c r="F29" s="21">
        <v>33</v>
      </c>
      <c r="G29" s="22">
        <v>1.18857142857142</v>
      </c>
      <c r="H29" s="23">
        <v>0</v>
      </c>
      <c r="I29" s="21">
        <v>0</v>
      </c>
      <c r="J29" s="22" t="s">
        <v>5</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794</v>
      </c>
      <c r="C30" s="21">
        <v>-16</v>
      </c>
      <c r="D30" s="22">
        <v>0.96049382716049303</v>
      </c>
      <c r="E30" s="23">
        <v>113</v>
      </c>
      <c r="F30" s="21">
        <v>3</v>
      </c>
      <c r="G30" s="22">
        <v>1.05454545454545</v>
      </c>
      <c r="H30" s="23">
        <v>0</v>
      </c>
      <c r="I30" s="21">
        <v>0</v>
      </c>
      <c r="J30" s="22" t="s">
        <v>5</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1371</v>
      </c>
      <c r="C31" s="21">
        <v>145</v>
      </c>
      <c r="D31" s="22">
        <v>1.23654159869494</v>
      </c>
      <c r="E31" s="23">
        <v>161</v>
      </c>
      <c r="F31" s="21">
        <v>7</v>
      </c>
      <c r="G31" s="22">
        <v>1.0909090909090899</v>
      </c>
      <c r="H31" s="23">
        <v>1</v>
      </c>
      <c r="I31" s="21">
        <v>-1</v>
      </c>
      <c r="J31" s="22">
        <v>0</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20</v>
      </c>
      <c r="C32" s="21">
        <v>2</v>
      </c>
      <c r="D32" s="22">
        <v>1.2222222222222201</v>
      </c>
      <c r="E32" s="23">
        <v>0</v>
      </c>
      <c r="F32" s="21">
        <v>0</v>
      </c>
      <c r="G32" s="22" t="s">
        <v>5</v>
      </c>
      <c r="H32" s="23">
        <v>0</v>
      </c>
      <c r="I32" s="21">
        <v>0</v>
      </c>
      <c r="J32" s="22" t="s">
        <v>5</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0</v>
      </c>
      <c r="I33" s="21">
        <v>0</v>
      </c>
      <c r="J33" s="22" t="s">
        <v>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0</v>
      </c>
      <c r="I34" s="21">
        <v>0</v>
      </c>
      <c r="J34" s="22" t="s">
        <v>5</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0</v>
      </c>
      <c r="F35" s="21">
        <v>0</v>
      </c>
      <c r="G35" s="22" t="s">
        <v>5</v>
      </c>
      <c r="H35" s="23">
        <v>0</v>
      </c>
      <c r="I35" s="21">
        <v>0</v>
      </c>
      <c r="J35" s="22" t="s">
        <v>5</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7</v>
      </c>
      <c r="C36" s="21">
        <v>1</v>
      </c>
      <c r="D36" s="22">
        <v>1.3333333333333299</v>
      </c>
      <c r="E36" s="23">
        <v>0</v>
      </c>
      <c r="F36" s="21">
        <v>0</v>
      </c>
      <c r="G36" s="22" t="s">
        <v>5</v>
      </c>
      <c r="H36" s="23">
        <v>0</v>
      </c>
      <c r="I36" s="21">
        <v>0</v>
      </c>
      <c r="J36" s="22" t="s">
        <v>5</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10</v>
      </c>
      <c r="C37" s="21">
        <v>0</v>
      </c>
      <c r="D37" s="22">
        <v>1</v>
      </c>
      <c r="E37" s="23">
        <v>0</v>
      </c>
      <c r="F37" s="21">
        <v>0</v>
      </c>
      <c r="G37" s="22" t="s">
        <v>5</v>
      </c>
      <c r="H37" s="23">
        <v>0</v>
      </c>
      <c r="I37" s="21">
        <v>0</v>
      </c>
      <c r="J37" s="22" t="s">
        <v>5</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3</v>
      </c>
      <c r="C38" s="21">
        <v>1</v>
      </c>
      <c r="D38" s="22">
        <v>2</v>
      </c>
      <c r="E38" s="23">
        <v>0</v>
      </c>
      <c r="F38" s="21">
        <v>0</v>
      </c>
      <c r="G38" s="22" t="s">
        <v>5</v>
      </c>
      <c r="H38" s="23">
        <v>0</v>
      </c>
      <c r="I38" s="21">
        <v>0</v>
      </c>
      <c r="J38" s="22" t="s">
        <v>5</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0</v>
      </c>
      <c r="F39" s="21">
        <v>0</v>
      </c>
      <c r="G39" s="22" t="s">
        <v>5</v>
      </c>
      <c r="H39" s="23">
        <v>0</v>
      </c>
      <c r="I39" s="21">
        <v>0</v>
      </c>
      <c r="J39" s="22" t="s">
        <v>5</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0</v>
      </c>
      <c r="F40" s="21">
        <v>0</v>
      </c>
      <c r="G40" s="22" t="s">
        <v>5</v>
      </c>
      <c r="H40" s="23">
        <v>0</v>
      </c>
      <c r="I40" s="21">
        <v>0</v>
      </c>
      <c r="J40" s="22" t="s">
        <v>5</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0</v>
      </c>
      <c r="F41" s="21">
        <v>0</v>
      </c>
      <c r="G41" s="22" t="s">
        <v>5</v>
      </c>
      <c r="H41" s="23">
        <v>0</v>
      </c>
      <c r="I41" s="21">
        <v>0</v>
      </c>
      <c r="J41" s="22"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0</v>
      </c>
      <c r="F42" s="21">
        <v>0</v>
      </c>
      <c r="G42" s="22" t="s">
        <v>5</v>
      </c>
      <c r="H42" s="23">
        <v>0</v>
      </c>
      <c r="I42" s="21">
        <v>0</v>
      </c>
      <c r="J42" s="22"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0</v>
      </c>
      <c r="F43" s="21">
        <v>0</v>
      </c>
      <c r="G43" s="22" t="s">
        <v>5</v>
      </c>
      <c r="H43" s="23">
        <v>0</v>
      </c>
      <c r="I43" s="21">
        <v>0</v>
      </c>
      <c r="J43" s="22"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0</v>
      </c>
      <c r="F44" s="21">
        <v>0</v>
      </c>
      <c r="G44" s="22" t="s">
        <v>5</v>
      </c>
      <c r="H44" s="23">
        <v>0</v>
      </c>
      <c r="I44" s="21">
        <v>0</v>
      </c>
      <c r="J44" s="22"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0</v>
      </c>
      <c r="F45" s="21">
        <v>0</v>
      </c>
      <c r="G45" s="22" t="s">
        <v>5</v>
      </c>
      <c r="H45" s="23">
        <v>0</v>
      </c>
      <c r="I45" s="21">
        <v>0</v>
      </c>
      <c r="J45" s="22" t="s">
        <v>5</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196</v>
      </c>
      <c r="C46" s="21">
        <v>-90</v>
      </c>
      <c r="D46" s="22">
        <v>0.37062937062937001</v>
      </c>
      <c r="E46" s="23">
        <v>68</v>
      </c>
      <c r="F46" s="21">
        <v>20</v>
      </c>
      <c r="G46" s="22">
        <v>1.8333333333333299</v>
      </c>
      <c r="H46" s="23">
        <v>0</v>
      </c>
      <c r="I46" s="21">
        <v>0</v>
      </c>
      <c r="J46" s="22" t="s">
        <v>5</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1</v>
      </c>
      <c r="F47" s="21">
        <v>-1</v>
      </c>
      <c r="G47" s="22">
        <v>0</v>
      </c>
      <c r="H47" s="23">
        <v>0</v>
      </c>
      <c r="I47" s="21">
        <v>0</v>
      </c>
      <c r="J47" s="22" t="s">
        <v>5</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9</v>
      </c>
      <c r="F48" s="21">
        <v>1</v>
      </c>
      <c r="G48" s="22">
        <v>1.25</v>
      </c>
      <c r="H48" s="23">
        <v>0</v>
      </c>
      <c r="I48" s="21">
        <v>0</v>
      </c>
      <c r="J48" s="22" t="s">
        <v>5</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2</v>
      </c>
      <c r="C49" s="21">
        <v>0</v>
      </c>
      <c r="D49" s="22">
        <v>1</v>
      </c>
      <c r="E49" s="23">
        <v>14</v>
      </c>
      <c r="F49" s="21">
        <v>4</v>
      </c>
      <c r="G49" s="22">
        <v>1.8</v>
      </c>
      <c r="H49" s="23">
        <v>0</v>
      </c>
      <c r="I49" s="21">
        <v>0</v>
      </c>
      <c r="J49" s="22" t="s">
        <v>5</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12</v>
      </c>
      <c r="C50" s="21">
        <v>-2</v>
      </c>
      <c r="D50" s="22">
        <v>0.71428571428571397</v>
      </c>
      <c r="E50" s="23">
        <v>39</v>
      </c>
      <c r="F50" s="21">
        <v>13</v>
      </c>
      <c r="G50" s="22">
        <v>2</v>
      </c>
      <c r="H50" s="23">
        <v>0</v>
      </c>
      <c r="I50" s="21">
        <v>0</v>
      </c>
      <c r="J50" s="22" t="s">
        <v>5</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111</v>
      </c>
      <c r="C51" s="21">
        <v>-41</v>
      </c>
      <c r="D51" s="22">
        <v>0.46052631578947301</v>
      </c>
      <c r="E51" s="23">
        <v>5</v>
      </c>
      <c r="F51" s="21">
        <v>3</v>
      </c>
      <c r="G51" s="22">
        <v>4</v>
      </c>
      <c r="H51" s="23">
        <v>0</v>
      </c>
      <c r="I51" s="21">
        <v>0</v>
      </c>
      <c r="J51" s="22" t="s">
        <v>5</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71</v>
      </c>
      <c r="C52" s="21">
        <v>-47</v>
      </c>
      <c r="D52" s="22">
        <v>0.20338983050847401</v>
      </c>
      <c r="E52" s="23">
        <v>0</v>
      </c>
      <c r="F52" s="21">
        <v>0</v>
      </c>
      <c r="G52" s="22" t="s">
        <v>5</v>
      </c>
      <c r="H52" s="23">
        <v>0</v>
      </c>
      <c r="I52" s="21">
        <v>0</v>
      </c>
      <c r="J52" s="22" t="s">
        <v>5</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312309</v>
      </c>
      <c r="C53" s="21">
        <v>25977</v>
      </c>
      <c r="D53" s="22">
        <v>1.1814467122082</v>
      </c>
      <c r="E53" s="23">
        <v>20085</v>
      </c>
      <c r="F53" s="21">
        <v>-3525</v>
      </c>
      <c r="G53" s="22">
        <v>0.70139771283354502</v>
      </c>
      <c r="H53" s="23">
        <v>47525</v>
      </c>
      <c r="I53" s="21">
        <v>-24151</v>
      </c>
      <c r="J53" s="22">
        <v>0.32610636754283101</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533</v>
      </c>
      <c r="C54" s="21">
        <v>-91</v>
      </c>
      <c r="D54" s="22">
        <v>0.70833333333333304</v>
      </c>
      <c r="E54" s="23">
        <v>77</v>
      </c>
      <c r="F54" s="21">
        <v>-27</v>
      </c>
      <c r="G54" s="22">
        <v>0.48076923076923</v>
      </c>
      <c r="H54" s="23">
        <v>188</v>
      </c>
      <c r="I54" s="21">
        <v>-54</v>
      </c>
      <c r="J54" s="22">
        <v>0.55371900826446196</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1792</v>
      </c>
      <c r="C55" s="21">
        <v>-20</v>
      </c>
      <c r="D55" s="22">
        <v>0.97792494481236203</v>
      </c>
      <c r="E55" s="23">
        <v>346</v>
      </c>
      <c r="F55" s="21">
        <v>-22</v>
      </c>
      <c r="G55" s="22">
        <v>0.88043478260869501</v>
      </c>
      <c r="H55" s="23">
        <v>746</v>
      </c>
      <c r="I55" s="21">
        <v>-8</v>
      </c>
      <c r="J55" s="22">
        <v>0.97877984084880598</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3477</v>
      </c>
      <c r="C56" s="21">
        <v>33</v>
      </c>
      <c r="D56" s="22">
        <v>1.0191637630662</v>
      </c>
      <c r="E56" s="23">
        <v>830</v>
      </c>
      <c r="F56" s="21">
        <v>68</v>
      </c>
      <c r="G56" s="22">
        <v>1.17847769028871</v>
      </c>
      <c r="H56" s="23">
        <v>1733</v>
      </c>
      <c r="I56" s="21">
        <v>87</v>
      </c>
      <c r="J56" s="22">
        <v>1.10571081409477</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19525</v>
      </c>
      <c r="C57" s="21">
        <v>1435</v>
      </c>
      <c r="D57" s="22">
        <v>1.1586511885019299</v>
      </c>
      <c r="E57" s="23">
        <v>3317</v>
      </c>
      <c r="F57" s="21">
        <v>41</v>
      </c>
      <c r="G57" s="22">
        <v>1.0250305250305201</v>
      </c>
      <c r="H57" s="23">
        <v>5412</v>
      </c>
      <c r="I57" s="21">
        <v>14</v>
      </c>
      <c r="J57" s="22">
        <v>1.0051871063356701</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61863</v>
      </c>
      <c r="C58" s="21">
        <v>4439</v>
      </c>
      <c r="D58" s="22">
        <v>1.1546043466146501</v>
      </c>
      <c r="E58" s="23">
        <v>2498</v>
      </c>
      <c r="F58" s="21">
        <v>-398</v>
      </c>
      <c r="G58" s="22">
        <v>0.725138121546961</v>
      </c>
      <c r="H58" s="23">
        <v>3589</v>
      </c>
      <c r="I58" s="21">
        <v>-701</v>
      </c>
      <c r="J58" s="22">
        <v>0.673193473193473</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225119</v>
      </c>
      <c r="C59" s="21">
        <v>20181</v>
      </c>
      <c r="D59" s="22">
        <v>1.1969473694483199</v>
      </c>
      <c r="E59" s="23">
        <v>13017</v>
      </c>
      <c r="F59" s="21">
        <v>-3187</v>
      </c>
      <c r="G59" s="22">
        <v>0.60664033571957499</v>
      </c>
      <c r="H59" s="23">
        <v>35857</v>
      </c>
      <c r="I59" s="21">
        <v>-23489</v>
      </c>
      <c r="J59" s="22">
        <v>0.20840494725844999</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848325</v>
      </c>
      <c r="C60" s="21">
        <v>125227</v>
      </c>
      <c r="D60" s="22">
        <v>1.34636245709433</v>
      </c>
      <c r="E60" s="23">
        <v>231857</v>
      </c>
      <c r="F60" s="21">
        <v>7805</v>
      </c>
      <c r="G60" s="22">
        <v>1.0696713262992501</v>
      </c>
      <c r="H60" s="23">
        <v>198618</v>
      </c>
      <c r="I60" s="21">
        <v>-5216</v>
      </c>
      <c r="J60" s="22">
        <v>0.94882109952215998</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407114</v>
      </c>
      <c r="C61" s="21">
        <v>79568</v>
      </c>
      <c r="D61" s="22">
        <v>1.48584320980869</v>
      </c>
      <c r="E61" s="23">
        <v>16576</v>
      </c>
      <c r="F61" s="21">
        <v>6512</v>
      </c>
      <c r="G61" s="22">
        <v>2.2941176470588198</v>
      </c>
      <c r="H61" s="23">
        <v>5899</v>
      </c>
      <c r="I61" s="21">
        <v>-877</v>
      </c>
      <c r="J61" s="22">
        <v>0.74114521841794501</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112</v>
      </c>
      <c r="C62" s="21">
        <v>-12</v>
      </c>
      <c r="D62" s="22">
        <v>0.80645161290322498</v>
      </c>
      <c r="E62" s="23">
        <v>10</v>
      </c>
      <c r="F62" s="21">
        <v>-4</v>
      </c>
      <c r="G62" s="22">
        <v>0.42857142857142799</v>
      </c>
      <c r="H62" s="23">
        <v>13</v>
      </c>
      <c r="I62" s="21">
        <v>1</v>
      </c>
      <c r="J62" s="22">
        <v>1.1666666666666601</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1243</v>
      </c>
      <c r="C63" s="21">
        <v>-45</v>
      </c>
      <c r="D63" s="22">
        <v>0.93012422360248403</v>
      </c>
      <c r="E63" s="23">
        <v>81</v>
      </c>
      <c r="F63" s="21">
        <v>-1</v>
      </c>
      <c r="G63" s="22">
        <v>0.97560975609755995</v>
      </c>
      <c r="H63" s="23">
        <v>87</v>
      </c>
      <c r="I63" s="21">
        <v>-3</v>
      </c>
      <c r="J63" s="22">
        <v>0.93333333333333302</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3833</v>
      </c>
      <c r="C64" s="21">
        <v>-105</v>
      </c>
      <c r="D64" s="22">
        <v>0.94667343829355</v>
      </c>
      <c r="E64" s="23">
        <v>316</v>
      </c>
      <c r="F64" s="21">
        <v>8</v>
      </c>
      <c r="G64" s="22">
        <v>1.05194805194805</v>
      </c>
      <c r="H64" s="23">
        <v>356</v>
      </c>
      <c r="I64" s="21">
        <v>0</v>
      </c>
      <c r="J64" s="22">
        <v>1</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30261</v>
      </c>
      <c r="C65" s="21">
        <v>453</v>
      </c>
      <c r="D65" s="22">
        <v>1.0303945249597399</v>
      </c>
      <c r="E65" s="23">
        <v>1387</v>
      </c>
      <c r="F65" s="21">
        <v>-25</v>
      </c>
      <c r="G65" s="22">
        <v>0.96458923512747796</v>
      </c>
      <c r="H65" s="23">
        <v>1046</v>
      </c>
      <c r="I65" s="21">
        <v>-12</v>
      </c>
      <c r="J65" s="22">
        <v>0.97731568998109597</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108333</v>
      </c>
      <c r="C66" s="21">
        <v>11435</v>
      </c>
      <c r="D66" s="22">
        <v>1.23602138331028</v>
      </c>
      <c r="E66" s="23">
        <v>772</v>
      </c>
      <c r="F66" s="21">
        <v>-116</v>
      </c>
      <c r="G66" s="22">
        <v>0.73873873873873797</v>
      </c>
      <c r="H66" s="23">
        <v>613</v>
      </c>
      <c r="I66" s="21">
        <v>-69</v>
      </c>
      <c r="J66" s="22">
        <v>0.79765395894428104</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263332</v>
      </c>
      <c r="C67" s="21">
        <v>67842</v>
      </c>
      <c r="D67" s="22">
        <v>1.69407130799529</v>
      </c>
      <c r="E67" s="23">
        <v>14010</v>
      </c>
      <c r="F67" s="21">
        <v>6650</v>
      </c>
      <c r="G67" s="22">
        <v>2.8070652173913002</v>
      </c>
      <c r="H67" s="23">
        <v>3784</v>
      </c>
      <c r="I67" s="21">
        <v>-794</v>
      </c>
      <c r="J67" s="22">
        <v>0.65312363477501001</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172803</v>
      </c>
      <c r="C68" s="21">
        <v>28937</v>
      </c>
      <c r="D68" s="22">
        <v>1.4022771189857199</v>
      </c>
      <c r="E68" s="23">
        <v>3725</v>
      </c>
      <c r="F68" s="21">
        <v>1959</v>
      </c>
      <c r="G68" s="22">
        <v>3.2185730464326099</v>
      </c>
      <c r="H68" s="23">
        <v>2601</v>
      </c>
      <c r="I68" s="21">
        <v>-2173</v>
      </c>
      <c r="J68" s="22">
        <v>8.9652283200670202E-2</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32</v>
      </c>
      <c r="C69" s="21">
        <v>-4</v>
      </c>
      <c r="D69" s="22">
        <v>0.77777777777777701</v>
      </c>
      <c r="E69" s="23">
        <v>3</v>
      </c>
      <c r="F69" s="21">
        <v>1</v>
      </c>
      <c r="G69" s="22">
        <v>2</v>
      </c>
      <c r="H69" s="23">
        <v>5</v>
      </c>
      <c r="I69" s="21">
        <v>-1</v>
      </c>
      <c r="J69" s="22">
        <v>0.66666666666666596</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515</v>
      </c>
      <c r="C70" s="21">
        <v>3</v>
      </c>
      <c r="D70" s="22">
        <v>1.01171875</v>
      </c>
      <c r="E70" s="23">
        <v>29</v>
      </c>
      <c r="F70" s="21">
        <v>-1</v>
      </c>
      <c r="G70" s="22">
        <v>0.93333333333333302</v>
      </c>
      <c r="H70" s="23">
        <v>17</v>
      </c>
      <c r="I70" s="21">
        <v>-5</v>
      </c>
      <c r="J70" s="22">
        <v>0.54545454545454497</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1945</v>
      </c>
      <c r="C71" s="21">
        <v>-57</v>
      </c>
      <c r="D71" s="22">
        <v>0.94305694305694299</v>
      </c>
      <c r="E71" s="23">
        <v>54</v>
      </c>
      <c r="F71" s="21">
        <v>4</v>
      </c>
      <c r="G71" s="22">
        <v>1.1599999999999999</v>
      </c>
      <c r="H71" s="23">
        <v>45</v>
      </c>
      <c r="I71" s="21">
        <v>5</v>
      </c>
      <c r="J71" s="22">
        <v>1.25</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16437</v>
      </c>
      <c r="C72" s="21">
        <v>269</v>
      </c>
      <c r="D72" s="22">
        <v>1.0332756061355699</v>
      </c>
      <c r="E72" s="23">
        <v>248</v>
      </c>
      <c r="F72" s="21">
        <v>12</v>
      </c>
      <c r="G72" s="22">
        <v>1.1016949152542299</v>
      </c>
      <c r="H72" s="23">
        <v>151</v>
      </c>
      <c r="I72" s="21">
        <v>9</v>
      </c>
      <c r="J72" s="22">
        <v>1.12676056338028</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46852</v>
      </c>
      <c r="C73" s="21">
        <v>2198</v>
      </c>
      <c r="D73" s="22">
        <v>1.09844582792135</v>
      </c>
      <c r="E73" s="23">
        <v>148</v>
      </c>
      <c r="F73" s="21">
        <v>-6</v>
      </c>
      <c r="G73" s="22">
        <v>0.92207792207792205</v>
      </c>
      <c r="H73" s="23">
        <v>90</v>
      </c>
      <c r="I73" s="21">
        <v>2</v>
      </c>
      <c r="J73" s="22">
        <v>1.0454545454545401</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107022</v>
      </c>
      <c r="C74" s="21">
        <v>26528</v>
      </c>
      <c r="D74" s="22">
        <v>1.65912987303401</v>
      </c>
      <c r="E74" s="23">
        <v>3243</v>
      </c>
      <c r="F74" s="21">
        <v>1949</v>
      </c>
      <c r="G74" s="22">
        <v>4.0123647604327601</v>
      </c>
      <c r="H74" s="23">
        <v>2293</v>
      </c>
      <c r="I74" s="21">
        <v>-2183</v>
      </c>
      <c r="J74" s="22">
        <v>2.45755138516532E-2</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47914</v>
      </c>
      <c r="C75" s="21">
        <v>10476</v>
      </c>
      <c r="D75" s="22">
        <v>1.5596452801965901</v>
      </c>
      <c r="E75" s="23">
        <v>3546</v>
      </c>
      <c r="F75" s="21">
        <v>-772</v>
      </c>
      <c r="G75" s="22">
        <v>0.64242704955998098</v>
      </c>
      <c r="H75" s="23">
        <v>1490</v>
      </c>
      <c r="I75" s="21">
        <v>-80</v>
      </c>
      <c r="J75" s="22">
        <v>0.89808917197452198</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15</v>
      </c>
      <c r="C76" s="21">
        <v>1</v>
      </c>
      <c r="D76" s="22">
        <v>1.1428571428571399</v>
      </c>
      <c r="E76" s="23">
        <v>18</v>
      </c>
      <c r="F76" s="21">
        <v>0</v>
      </c>
      <c r="G76" s="22">
        <v>1</v>
      </c>
      <c r="H76" s="23">
        <v>21</v>
      </c>
      <c r="I76" s="21">
        <v>-1</v>
      </c>
      <c r="J76" s="22">
        <v>0.90909090909090895</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192</v>
      </c>
      <c r="C77" s="21">
        <v>-8</v>
      </c>
      <c r="D77" s="22">
        <v>0.92</v>
      </c>
      <c r="E77" s="23">
        <v>122</v>
      </c>
      <c r="F77" s="21">
        <v>10</v>
      </c>
      <c r="G77" s="22">
        <v>1.1785714285714199</v>
      </c>
      <c r="H77" s="23">
        <v>92</v>
      </c>
      <c r="I77" s="21">
        <v>2</v>
      </c>
      <c r="J77" s="22">
        <v>1.0444444444444401</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560</v>
      </c>
      <c r="C78" s="21">
        <v>2</v>
      </c>
      <c r="D78" s="22">
        <v>1.0071684587813601</v>
      </c>
      <c r="E78" s="23">
        <v>313</v>
      </c>
      <c r="F78" s="21">
        <v>13</v>
      </c>
      <c r="G78" s="22">
        <v>1.08666666666666</v>
      </c>
      <c r="H78" s="23">
        <v>275</v>
      </c>
      <c r="I78" s="21">
        <v>15</v>
      </c>
      <c r="J78" s="22">
        <v>1.1153846153846101</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5073</v>
      </c>
      <c r="C79" s="21">
        <v>-27</v>
      </c>
      <c r="D79" s="22">
        <v>0.98941176470588199</v>
      </c>
      <c r="E79" s="23">
        <v>1553</v>
      </c>
      <c r="F79" s="21">
        <v>-35</v>
      </c>
      <c r="G79" s="22">
        <v>0.95591939546599403</v>
      </c>
      <c r="H79" s="23">
        <v>711</v>
      </c>
      <c r="I79" s="21">
        <v>49</v>
      </c>
      <c r="J79" s="22">
        <v>1.1480362537764299</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12744</v>
      </c>
      <c r="C80" s="21">
        <v>1226</v>
      </c>
      <c r="D80" s="22">
        <v>1.2128841812814699</v>
      </c>
      <c r="E80" s="23">
        <v>385</v>
      </c>
      <c r="F80" s="21">
        <v>-85</v>
      </c>
      <c r="G80" s="22">
        <v>0.63829787234042501</v>
      </c>
      <c r="H80" s="23">
        <v>187</v>
      </c>
      <c r="I80" s="21">
        <v>-17</v>
      </c>
      <c r="J80" s="22">
        <v>0.83333333333333304</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29330</v>
      </c>
      <c r="C81" s="21">
        <v>9282</v>
      </c>
      <c r="D81" s="22">
        <v>1.92597765363128</v>
      </c>
      <c r="E81" s="23">
        <v>1155</v>
      </c>
      <c r="F81" s="21">
        <v>-675</v>
      </c>
      <c r="G81" s="22">
        <v>0.26229508196721302</v>
      </c>
      <c r="H81" s="23">
        <v>204</v>
      </c>
      <c r="I81" s="21">
        <v>-128</v>
      </c>
      <c r="J81" s="22">
        <v>0.22891566265060201</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4470</v>
      </c>
      <c r="C82" s="21">
        <v>1348</v>
      </c>
      <c r="D82" s="22">
        <v>1.86354900704676</v>
      </c>
      <c r="E82" s="23">
        <v>0</v>
      </c>
      <c r="F82" s="21">
        <v>0</v>
      </c>
      <c r="G82" s="22" t="s">
        <v>5</v>
      </c>
      <c r="H82" s="23">
        <v>0</v>
      </c>
      <c r="I82" s="21">
        <v>0</v>
      </c>
      <c r="J82" s="22" t="s">
        <v>5</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0</v>
      </c>
      <c r="F83" s="21">
        <v>0</v>
      </c>
      <c r="G83" s="22" t="s">
        <v>5</v>
      </c>
      <c r="H83" s="23">
        <v>0</v>
      </c>
      <c r="I83" s="21">
        <v>0</v>
      </c>
      <c r="J83" s="22" t="s">
        <v>5</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4</v>
      </c>
      <c r="C84" s="21">
        <v>-2</v>
      </c>
      <c r="D84" s="22">
        <v>0.33333333333333298</v>
      </c>
      <c r="E84" s="23">
        <v>0</v>
      </c>
      <c r="F84" s="21">
        <v>0</v>
      </c>
      <c r="G84" s="22" t="s">
        <v>5</v>
      </c>
      <c r="H84" s="23">
        <v>0</v>
      </c>
      <c r="I84" s="21">
        <v>0</v>
      </c>
      <c r="J84" s="22" t="s">
        <v>5</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20</v>
      </c>
      <c r="C85" s="21">
        <v>6</v>
      </c>
      <c r="D85" s="22">
        <v>1.8571428571428501</v>
      </c>
      <c r="E85" s="23">
        <v>0</v>
      </c>
      <c r="F85" s="21">
        <v>0</v>
      </c>
      <c r="G85" s="22" t="s">
        <v>5</v>
      </c>
      <c r="H85" s="23">
        <v>0</v>
      </c>
      <c r="I85" s="21">
        <v>0</v>
      </c>
      <c r="J85" s="22" t="s">
        <v>5</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213</v>
      </c>
      <c r="C86" s="21">
        <v>13</v>
      </c>
      <c r="D86" s="22">
        <v>1.1299999999999999</v>
      </c>
      <c r="E86" s="23">
        <v>0</v>
      </c>
      <c r="F86" s="21">
        <v>0</v>
      </c>
      <c r="G86" s="22" t="s">
        <v>5</v>
      </c>
      <c r="H86" s="23">
        <v>0</v>
      </c>
      <c r="I86" s="21">
        <v>0</v>
      </c>
      <c r="J86" s="22" t="s">
        <v>5</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541</v>
      </c>
      <c r="C87" s="21">
        <v>97</v>
      </c>
      <c r="D87" s="22">
        <v>1.43693693693693</v>
      </c>
      <c r="E87" s="23">
        <v>0</v>
      </c>
      <c r="F87" s="21">
        <v>0</v>
      </c>
      <c r="G87" s="22" t="s">
        <v>5</v>
      </c>
      <c r="H87" s="23">
        <v>0</v>
      </c>
      <c r="I87" s="21">
        <v>0</v>
      </c>
      <c r="J87" s="22" t="s">
        <v>5</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3692</v>
      </c>
      <c r="C88" s="21">
        <v>1234</v>
      </c>
      <c r="D88" s="22">
        <v>2.0040683482506099</v>
      </c>
      <c r="E88" s="23">
        <v>0</v>
      </c>
      <c r="F88" s="21">
        <v>0</v>
      </c>
      <c r="G88" s="22" t="s">
        <v>5</v>
      </c>
      <c r="H88" s="23">
        <v>0</v>
      </c>
      <c r="I88" s="21">
        <v>0</v>
      </c>
      <c r="J88" s="22" t="s">
        <v>5</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68</v>
      </c>
      <c r="C89" s="21">
        <v>24</v>
      </c>
      <c r="D89" s="22">
        <v>2.0909090909090899</v>
      </c>
      <c r="E89" s="23">
        <v>0</v>
      </c>
      <c r="F89" s="21">
        <v>0</v>
      </c>
      <c r="G89" s="22" t="s">
        <v>5</v>
      </c>
      <c r="H89" s="23">
        <v>0</v>
      </c>
      <c r="I89" s="21">
        <v>0</v>
      </c>
      <c r="J89" s="22" t="s">
        <v>5</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0</v>
      </c>
      <c r="F90" s="21">
        <v>0</v>
      </c>
      <c r="G90" s="22" t="s">
        <v>5</v>
      </c>
      <c r="H90" s="23">
        <v>0</v>
      </c>
      <c r="I90" s="21">
        <v>0</v>
      </c>
      <c r="J90" s="22" t="s">
        <v>5</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0</v>
      </c>
      <c r="F91" s="21">
        <v>0</v>
      </c>
      <c r="G91" s="22" t="s">
        <v>5</v>
      </c>
      <c r="H91" s="23">
        <v>0</v>
      </c>
      <c r="I91" s="21">
        <v>0</v>
      </c>
      <c r="J91" s="22" t="s">
        <v>5</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0</v>
      </c>
      <c r="F92" s="21">
        <v>0</v>
      </c>
      <c r="G92" s="22" t="s">
        <v>5</v>
      </c>
      <c r="H92" s="23">
        <v>0</v>
      </c>
      <c r="I92" s="21">
        <v>0</v>
      </c>
      <c r="J92" s="22" t="s">
        <v>5</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2</v>
      </c>
      <c r="C93" s="21">
        <v>0</v>
      </c>
      <c r="D93" s="22">
        <v>1</v>
      </c>
      <c r="E93" s="23">
        <v>0</v>
      </c>
      <c r="F93" s="21">
        <v>0</v>
      </c>
      <c r="G93" s="22" t="s">
        <v>5</v>
      </c>
      <c r="H93" s="23">
        <v>0</v>
      </c>
      <c r="I93" s="21">
        <v>0</v>
      </c>
      <c r="J93" s="22" t="s">
        <v>5</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13</v>
      </c>
      <c r="C94" s="21">
        <v>1</v>
      </c>
      <c r="D94" s="22">
        <v>1.1666666666666601</v>
      </c>
      <c r="E94" s="23">
        <v>0</v>
      </c>
      <c r="F94" s="21">
        <v>0</v>
      </c>
      <c r="G94" s="22" t="s">
        <v>5</v>
      </c>
      <c r="H94" s="23">
        <v>0</v>
      </c>
      <c r="I94" s="21">
        <v>0</v>
      </c>
      <c r="J94" s="22" t="s">
        <v>5</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53</v>
      </c>
      <c r="C95" s="21">
        <v>23</v>
      </c>
      <c r="D95" s="22">
        <v>2.5333333333333301</v>
      </c>
      <c r="E95" s="23">
        <v>0</v>
      </c>
      <c r="F95" s="21">
        <v>0</v>
      </c>
      <c r="G95" s="22" t="s">
        <v>5</v>
      </c>
      <c r="H95" s="23">
        <v>0</v>
      </c>
      <c r="I95" s="21">
        <v>0</v>
      </c>
      <c r="J95" s="22" t="s">
        <v>5</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9062</v>
      </c>
      <c r="C96" s="21">
        <v>684</v>
      </c>
      <c r="D96" s="22">
        <v>1.1632847935068</v>
      </c>
      <c r="E96" s="23">
        <v>0</v>
      </c>
      <c r="F96" s="21">
        <v>0</v>
      </c>
      <c r="G96" s="22" t="s">
        <v>5</v>
      </c>
      <c r="H96" s="23">
        <v>0</v>
      </c>
      <c r="I96" s="21">
        <v>0</v>
      </c>
      <c r="J96" s="22" t="s">
        <v>5</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2</v>
      </c>
      <c r="C97" s="21">
        <v>0</v>
      </c>
      <c r="D97" s="22">
        <v>1</v>
      </c>
      <c r="E97" s="23">
        <v>0</v>
      </c>
      <c r="F97" s="21">
        <v>0</v>
      </c>
      <c r="G97" s="22" t="s">
        <v>5</v>
      </c>
      <c r="H97" s="23">
        <v>0</v>
      </c>
      <c r="I97" s="21">
        <v>0</v>
      </c>
      <c r="J97" s="22" t="s">
        <v>5</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14</v>
      </c>
      <c r="C98" s="21">
        <v>-2</v>
      </c>
      <c r="D98" s="22">
        <v>0.75</v>
      </c>
      <c r="E98" s="23">
        <v>0</v>
      </c>
      <c r="F98" s="21">
        <v>0</v>
      </c>
      <c r="G98" s="22" t="s">
        <v>5</v>
      </c>
      <c r="H98" s="23">
        <v>0</v>
      </c>
      <c r="I98" s="21">
        <v>0</v>
      </c>
      <c r="J98" s="22" t="s">
        <v>5</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55</v>
      </c>
      <c r="C99" s="21">
        <v>5</v>
      </c>
      <c r="D99" s="22">
        <v>1.2</v>
      </c>
      <c r="E99" s="23">
        <v>0</v>
      </c>
      <c r="F99" s="21">
        <v>0</v>
      </c>
      <c r="G99" s="22" t="s">
        <v>5</v>
      </c>
      <c r="H99" s="23">
        <v>0</v>
      </c>
      <c r="I99" s="21">
        <v>0</v>
      </c>
      <c r="J99" s="22" t="s">
        <v>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510</v>
      </c>
      <c r="C100" s="21">
        <v>50</v>
      </c>
      <c r="D100" s="22">
        <v>1.2173913043478199</v>
      </c>
      <c r="E100" s="23">
        <v>0</v>
      </c>
      <c r="F100" s="21">
        <v>0</v>
      </c>
      <c r="G100" s="22" t="s">
        <v>5</v>
      </c>
      <c r="H100" s="23">
        <v>0</v>
      </c>
      <c r="I100" s="21">
        <v>0</v>
      </c>
      <c r="J100" s="22" t="s">
        <v>5</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954</v>
      </c>
      <c r="C101" s="21">
        <v>-18</v>
      </c>
      <c r="D101" s="22">
        <v>0.96296296296296202</v>
      </c>
      <c r="E101" s="23">
        <v>0</v>
      </c>
      <c r="F101" s="21">
        <v>0</v>
      </c>
      <c r="G101" s="22" t="s">
        <v>5</v>
      </c>
      <c r="H101" s="23">
        <v>0</v>
      </c>
      <c r="I101" s="21">
        <v>0</v>
      </c>
      <c r="J101" s="22" t="s">
        <v>5</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7527</v>
      </c>
      <c r="C102" s="21">
        <v>649</v>
      </c>
      <c r="D102" s="22">
        <v>1.1887176504797901</v>
      </c>
      <c r="E102" s="23">
        <v>0</v>
      </c>
      <c r="F102" s="21">
        <v>0</v>
      </c>
      <c r="G102" s="22" t="s">
        <v>5</v>
      </c>
      <c r="H102" s="23">
        <v>0</v>
      </c>
      <c r="I102" s="21">
        <v>0</v>
      </c>
      <c r="J102" s="22" t="s">
        <v>5</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206894</v>
      </c>
      <c r="C103" s="21">
        <v>4190</v>
      </c>
      <c r="D103" s="22">
        <v>1.04134106875049</v>
      </c>
      <c r="E103" s="23">
        <v>208010</v>
      </c>
      <c r="F103" s="21">
        <v>106</v>
      </c>
      <c r="G103" s="22">
        <v>1.0010197014006399</v>
      </c>
      <c r="H103" s="23">
        <v>188628</v>
      </c>
      <c r="I103" s="21">
        <v>-2086</v>
      </c>
      <c r="J103" s="22">
        <v>0.97812431179672099</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239</v>
      </c>
      <c r="C104" s="21">
        <v>-15</v>
      </c>
      <c r="D104" s="22">
        <v>0.88188976377952699</v>
      </c>
      <c r="E104" s="23">
        <v>535</v>
      </c>
      <c r="F104" s="21">
        <v>-103</v>
      </c>
      <c r="G104" s="22">
        <v>0.67711598746081503</v>
      </c>
      <c r="H104" s="23">
        <v>782</v>
      </c>
      <c r="I104" s="21">
        <v>-234</v>
      </c>
      <c r="J104" s="22">
        <v>0.53937007874015697</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1233</v>
      </c>
      <c r="C105" s="21">
        <v>-61</v>
      </c>
      <c r="D105" s="22">
        <v>0.90571870170015401</v>
      </c>
      <c r="E105" s="23">
        <v>3007</v>
      </c>
      <c r="F105" s="21">
        <v>-281</v>
      </c>
      <c r="G105" s="22">
        <v>0.82907542579075399</v>
      </c>
      <c r="H105" s="23">
        <v>4047</v>
      </c>
      <c r="I105" s="21">
        <v>-271</v>
      </c>
      <c r="J105" s="22">
        <v>0.87447892542843897</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2862</v>
      </c>
      <c r="C106" s="21">
        <v>68</v>
      </c>
      <c r="D106" s="22">
        <v>1.0486757337151</v>
      </c>
      <c r="E106" s="23">
        <v>9917</v>
      </c>
      <c r="F106" s="21">
        <v>375</v>
      </c>
      <c r="G106" s="22">
        <v>1.0785998742402001</v>
      </c>
      <c r="H106" s="23">
        <v>11964</v>
      </c>
      <c r="I106" s="21">
        <v>658</v>
      </c>
      <c r="J106" s="22">
        <v>1.11639837254555</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20268</v>
      </c>
      <c r="C107" s="21">
        <v>648</v>
      </c>
      <c r="D107" s="22">
        <v>1.0660550458715501</v>
      </c>
      <c r="E107" s="23">
        <v>51390</v>
      </c>
      <c r="F107" s="21">
        <v>3144</v>
      </c>
      <c r="G107" s="22">
        <v>1.1303320482527</v>
      </c>
      <c r="H107" s="23">
        <v>48997</v>
      </c>
      <c r="I107" s="21">
        <v>2445</v>
      </c>
      <c r="J107" s="22">
        <v>1.10504382196253</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62660</v>
      </c>
      <c r="C108" s="21">
        <v>4722</v>
      </c>
      <c r="D108" s="22">
        <v>1.16300182954192</v>
      </c>
      <c r="E108" s="23">
        <v>25490</v>
      </c>
      <c r="F108" s="21">
        <v>-2874</v>
      </c>
      <c r="G108" s="22">
        <v>0.79734875193907695</v>
      </c>
      <c r="H108" s="23">
        <v>23264</v>
      </c>
      <c r="I108" s="21">
        <v>-1038</v>
      </c>
      <c r="J108" s="22">
        <v>0.91457493210435303</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119632</v>
      </c>
      <c r="C109" s="21">
        <v>-1172</v>
      </c>
      <c r="D109" s="22">
        <v>0.98059666898446995</v>
      </c>
      <c r="E109" s="23">
        <v>117671</v>
      </c>
      <c r="F109" s="21">
        <v>-155</v>
      </c>
      <c r="G109" s="22">
        <v>0.99736900174833998</v>
      </c>
      <c r="H109" s="23">
        <v>99574</v>
      </c>
      <c r="I109" s="21">
        <v>-3646</v>
      </c>
      <c r="J109" s="22">
        <v>0.92935477620616103</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650737</v>
      </c>
      <c r="C110" s="21">
        <v>60901</v>
      </c>
      <c r="D110" s="22">
        <v>1.2065014682047199</v>
      </c>
      <c r="E110" s="23">
        <v>6958</v>
      </c>
      <c r="F110" s="21">
        <v>-8</v>
      </c>
      <c r="G110" s="22">
        <v>0.99770312948607498</v>
      </c>
      <c r="H110" s="23">
        <v>3994</v>
      </c>
      <c r="I110" s="21">
        <v>92</v>
      </c>
      <c r="J110" s="22">
        <v>1.0471553049718001</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405847</v>
      </c>
      <c r="C111" s="21">
        <v>31973</v>
      </c>
      <c r="D111" s="22">
        <v>1.1710362314576499</v>
      </c>
      <c r="E111" s="23">
        <v>160</v>
      </c>
      <c r="F111" s="21">
        <v>4</v>
      </c>
      <c r="G111" s="22">
        <v>1.05128205128205</v>
      </c>
      <c r="H111" s="23">
        <v>657</v>
      </c>
      <c r="I111" s="21">
        <v>171</v>
      </c>
      <c r="J111" s="22">
        <v>1.7037037037036999</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246</v>
      </c>
      <c r="C112" s="21">
        <v>-18</v>
      </c>
      <c r="D112" s="22">
        <v>0.86363636363636298</v>
      </c>
      <c r="E112" s="23">
        <v>0</v>
      </c>
      <c r="F112" s="21">
        <v>0</v>
      </c>
      <c r="G112" s="22" t="s">
        <v>5</v>
      </c>
      <c r="H112" s="23">
        <v>0</v>
      </c>
      <c r="I112" s="21">
        <v>0</v>
      </c>
      <c r="J112" s="22" t="s">
        <v>5</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2479</v>
      </c>
      <c r="C113" s="21">
        <v>31</v>
      </c>
      <c r="D113" s="22">
        <v>1.0253267973856199</v>
      </c>
      <c r="E113" s="23">
        <v>0</v>
      </c>
      <c r="F113" s="21">
        <v>0</v>
      </c>
      <c r="G113" s="22" t="s">
        <v>5</v>
      </c>
      <c r="H113" s="23">
        <v>7</v>
      </c>
      <c r="I113" s="21">
        <v>-1</v>
      </c>
      <c r="J113" s="22">
        <v>0.75</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7206</v>
      </c>
      <c r="C114" s="21">
        <v>-28</v>
      </c>
      <c r="D114" s="22">
        <v>0.99225877799281104</v>
      </c>
      <c r="E114" s="23">
        <v>0</v>
      </c>
      <c r="F114" s="21">
        <v>0</v>
      </c>
      <c r="G114" s="22" t="s">
        <v>5</v>
      </c>
      <c r="H114" s="23">
        <v>20</v>
      </c>
      <c r="I114" s="21">
        <v>-8</v>
      </c>
      <c r="J114" s="22">
        <v>0.42857142857142799</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49708</v>
      </c>
      <c r="C115" s="21">
        <v>940</v>
      </c>
      <c r="D115" s="22">
        <v>1.0385498687664001</v>
      </c>
      <c r="E115" s="23">
        <v>4</v>
      </c>
      <c r="F115" s="21">
        <v>0</v>
      </c>
      <c r="G115" s="22">
        <v>1</v>
      </c>
      <c r="H115" s="23">
        <v>141</v>
      </c>
      <c r="I115" s="21">
        <v>1</v>
      </c>
      <c r="J115" s="22">
        <v>1.01428571428571</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133049</v>
      </c>
      <c r="C116" s="21">
        <v>7343</v>
      </c>
      <c r="D116" s="22">
        <v>1.11682815458291</v>
      </c>
      <c r="E116" s="23">
        <v>43</v>
      </c>
      <c r="F116" s="21">
        <v>1</v>
      </c>
      <c r="G116" s="22">
        <v>1.0476190476190399</v>
      </c>
      <c r="H116" s="23">
        <v>156</v>
      </c>
      <c r="I116" s="21">
        <v>20</v>
      </c>
      <c r="J116" s="22">
        <v>1.29411764705882</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213159</v>
      </c>
      <c r="C117" s="21">
        <v>23705</v>
      </c>
      <c r="D117" s="22">
        <v>1.2502454421653799</v>
      </c>
      <c r="E117" s="23">
        <v>113</v>
      </c>
      <c r="F117" s="21">
        <v>3</v>
      </c>
      <c r="G117" s="22">
        <v>1.05454545454545</v>
      </c>
      <c r="H117" s="23">
        <v>333</v>
      </c>
      <c r="I117" s="21">
        <v>159</v>
      </c>
      <c r="J117" s="22">
        <v>2.8275862068965498</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166814</v>
      </c>
      <c r="C118" s="21">
        <v>21566</v>
      </c>
      <c r="D118" s="22">
        <v>1.2969541749283899</v>
      </c>
      <c r="E118" s="23">
        <v>16</v>
      </c>
      <c r="F118" s="21">
        <v>8</v>
      </c>
      <c r="G118" s="22">
        <v>3</v>
      </c>
      <c r="H118" s="23">
        <v>174</v>
      </c>
      <c r="I118" s="21">
        <v>110</v>
      </c>
      <c r="J118" s="22">
        <v>4.4375</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78</v>
      </c>
      <c r="C119" s="21">
        <v>10</v>
      </c>
      <c r="D119" s="22">
        <v>1.29411764705882</v>
      </c>
      <c r="E119" s="23">
        <v>0</v>
      </c>
      <c r="F119" s="21">
        <v>0</v>
      </c>
      <c r="G119" s="22" t="s">
        <v>5</v>
      </c>
      <c r="H119" s="23">
        <v>0</v>
      </c>
      <c r="I119" s="21">
        <v>0</v>
      </c>
      <c r="J119" s="22" t="s">
        <v>5</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907</v>
      </c>
      <c r="C120" s="21">
        <v>-1</v>
      </c>
      <c r="D120" s="22">
        <v>0.99779735682819304</v>
      </c>
      <c r="E120" s="23">
        <v>0</v>
      </c>
      <c r="F120" s="21">
        <v>0</v>
      </c>
      <c r="G120" s="22" t="s">
        <v>5</v>
      </c>
      <c r="H120" s="23">
        <v>2</v>
      </c>
      <c r="I120" s="21">
        <v>0</v>
      </c>
      <c r="J120" s="22">
        <v>1</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2654</v>
      </c>
      <c r="C121" s="21">
        <v>-72</v>
      </c>
      <c r="D121" s="22">
        <v>0.94717534849596396</v>
      </c>
      <c r="E121" s="23">
        <v>1</v>
      </c>
      <c r="F121" s="21">
        <v>1</v>
      </c>
      <c r="G121" s="22" t="s">
        <v>193</v>
      </c>
      <c r="H121" s="23">
        <v>1</v>
      </c>
      <c r="I121" s="21">
        <v>-1</v>
      </c>
      <c r="J121" s="22">
        <v>0</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19969</v>
      </c>
      <c r="C122" s="21">
        <v>515</v>
      </c>
      <c r="D122" s="22">
        <v>1.05294540968438</v>
      </c>
      <c r="E122" s="23">
        <v>2</v>
      </c>
      <c r="F122" s="21">
        <v>2</v>
      </c>
      <c r="G122" s="22" t="s">
        <v>193</v>
      </c>
      <c r="H122" s="23">
        <v>14</v>
      </c>
      <c r="I122" s="21">
        <v>0</v>
      </c>
      <c r="J122" s="22">
        <v>1</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47394</v>
      </c>
      <c r="C123" s="21">
        <v>2022</v>
      </c>
      <c r="D123" s="22">
        <v>1.08912985982544</v>
      </c>
      <c r="E123" s="23">
        <v>11</v>
      </c>
      <c r="F123" s="21">
        <v>5</v>
      </c>
      <c r="G123" s="22">
        <v>2.6666666666666599</v>
      </c>
      <c r="H123" s="23">
        <v>63</v>
      </c>
      <c r="I123" s="21">
        <v>37</v>
      </c>
      <c r="J123" s="22">
        <v>3.84615384615384</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95812</v>
      </c>
      <c r="C124" s="21">
        <v>19092</v>
      </c>
      <c r="D124" s="22">
        <v>1.49770594369134</v>
      </c>
      <c r="E124" s="23">
        <v>2</v>
      </c>
      <c r="F124" s="21">
        <v>0</v>
      </c>
      <c r="G124" s="22">
        <v>1</v>
      </c>
      <c r="H124" s="23">
        <v>94</v>
      </c>
      <c r="I124" s="21">
        <v>74</v>
      </c>
      <c r="J124" s="22">
        <v>8.4</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17575</v>
      </c>
      <c r="C125" s="21">
        <v>139</v>
      </c>
      <c r="D125" s="22">
        <v>1.0159440238586801</v>
      </c>
      <c r="E125" s="23">
        <v>280</v>
      </c>
      <c r="F125" s="21">
        <v>-68</v>
      </c>
      <c r="G125" s="22">
        <v>0.60919540229885005</v>
      </c>
      <c r="H125" s="23">
        <v>452</v>
      </c>
      <c r="I125" s="21">
        <v>-38</v>
      </c>
      <c r="J125" s="22">
        <v>0.84489795918367305</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1</v>
      </c>
      <c r="C126" s="21">
        <v>1</v>
      </c>
      <c r="D126" s="22" t="s">
        <v>193</v>
      </c>
      <c r="E126" s="23">
        <v>0</v>
      </c>
      <c r="F126" s="21">
        <v>0</v>
      </c>
      <c r="G126" s="22" t="s">
        <v>5</v>
      </c>
      <c r="H126" s="23">
        <v>2</v>
      </c>
      <c r="I126" s="21">
        <v>-2</v>
      </c>
      <c r="J126" s="22">
        <v>0</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39</v>
      </c>
      <c r="C127" s="21">
        <v>7</v>
      </c>
      <c r="D127" s="22">
        <v>1.4375</v>
      </c>
      <c r="E127" s="23">
        <v>13</v>
      </c>
      <c r="F127" s="21">
        <v>-7</v>
      </c>
      <c r="G127" s="22">
        <v>0.3</v>
      </c>
      <c r="H127" s="23">
        <v>26</v>
      </c>
      <c r="I127" s="21">
        <v>2</v>
      </c>
      <c r="J127" s="22">
        <v>1.1666666666666601</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221</v>
      </c>
      <c r="C128" s="21">
        <v>19</v>
      </c>
      <c r="D128" s="22">
        <v>1.1881188118811801</v>
      </c>
      <c r="E128" s="23">
        <v>29</v>
      </c>
      <c r="F128" s="21">
        <v>9</v>
      </c>
      <c r="G128" s="22">
        <v>1.9</v>
      </c>
      <c r="H128" s="23">
        <v>69</v>
      </c>
      <c r="I128" s="21">
        <v>-1</v>
      </c>
      <c r="J128" s="22">
        <v>0.97142857142857097</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1797</v>
      </c>
      <c r="C129" s="21">
        <v>125</v>
      </c>
      <c r="D129" s="22">
        <v>1.1495215311004701</v>
      </c>
      <c r="E129" s="23">
        <v>71</v>
      </c>
      <c r="F129" s="21">
        <v>13</v>
      </c>
      <c r="G129" s="22">
        <v>1.44827586206896</v>
      </c>
      <c r="H129" s="23">
        <v>219</v>
      </c>
      <c r="I129" s="21">
        <v>25</v>
      </c>
      <c r="J129" s="22">
        <v>1.2577319587628799</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4778</v>
      </c>
      <c r="C130" s="21">
        <v>240</v>
      </c>
      <c r="D130" s="22">
        <v>1.10577346848832</v>
      </c>
      <c r="E130" s="23">
        <v>32</v>
      </c>
      <c r="F130" s="21">
        <v>0</v>
      </c>
      <c r="G130" s="22">
        <v>1</v>
      </c>
      <c r="H130" s="23">
        <v>62</v>
      </c>
      <c r="I130" s="21">
        <v>-2</v>
      </c>
      <c r="J130" s="22">
        <v>0.9375</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10739</v>
      </c>
      <c r="C131" s="21">
        <v>-253</v>
      </c>
      <c r="D131" s="22">
        <v>0.95396652110625901</v>
      </c>
      <c r="E131" s="23">
        <v>135</v>
      </c>
      <c r="F131" s="21">
        <v>-83</v>
      </c>
      <c r="G131" s="22">
        <v>0.23853211009174299</v>
      </c>
      <c r="H131" s="23">
        <v>74</v>
      </c>
      <c r="I131" s="21">
        <v>-60</v>
      </c>
      <c r="J131" s="22">
        <v>0.104477611940298</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2589</v>
      </c>
      <c r="C132" s="21">
        <v>245</v>
      </c>
      <c r="D132" s="22">
        <v>1.20904436860068</v>
      </c>
      <c r="E132" s="23">
        <v>0</v>
      </c>
      <c r="F132" s="21">
        <v>0</v>
      </c>
      <c r="G132" s="22" t="s">
        <v>5</v>
      </c>
      <c r="H132" s="23">
        <v>0</v>
      </c>
      <c r="I132" s="21">
        <v>0</v>
      </c>
      <c r="J132" s="22" t="s">
        <v>5</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5</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2</v>
      </c>
      <c r="C134" s="21">
        <v>0</v>
      </c>
      <c r="D134" s="22">
        <v>1</v>
      </c>
      <c r="E134" s="23">
        <v>0</v>
      </c>
      <c r="F134" s="21">
        <v>0</v>
      </c>
      <c r="G134" s="22" t="s">
        <v>5</v>
      </c>
      <c r="H134" s="23">
        <v>0</v>
      </c>
      <c r="I134" s="21">
        <v>0</v>
      </c>
      <c r="J134" s="22" t="s">
        <v>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21</v>
      </c>
      <c r="C135" s="21">
        <v>-1</v>
      </c>
      <c r="D135" s="22">
        <v>0.90909090909090895</v>
      </c>
      <c r="E135" s="23">
        <v>0</v>
      </c>
      <c r="F135" s="21">
        <v>0</v>
      </c>
      <c r="G135" s="22" t="s">
        <v>5</v>
      </c>
      <c r="H135" s="23">
        <v>0</v>
      </c>
      <c r="I135" s="21">
        <v>0</v>
      </c>
      <c r="J135" s="22" t="s">
        <v>5</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159</v>
      </c>
      <c r="C136" s="21">
        <v>17</v>
      </c>
      <c r="D136" s="22">
        <v>1.2394366197183</v>
      </c>
      <c r="E136" s="23">
        <v>0</v>
      </c>
      <c r="F136" s="21">
        <v>0</v>
      </c>
      <c r="G136" s="22" t="s">
        <v>5</v>
      </c>
      <c r="H136" s="23">
        <v>0</v>
      </c>
      <c r="I136" s="21">
        <v>0</v>
      </c>
      <c r="J136" s="22" t="s">
        <v>5</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497</v>
      </c>
      <c r="C137" s="21">
        <v>41</v>
      </c>
      <c r="D137" s="22">
        <v>1.1798245614034999</v>
      </c>
      <c r="E137" s="23">
        <v>0</v>
      </c>
      <c r="F137" s="21">
        <v>0</v>
      </c>
      <c r="G137" s="22" t="s">
        <v>5</v>
      </c>
      <c r="H137" s="23">
        <v>0</v>
      </c>
      <c r="I137" s="21">
        <v>0</v>
      </c>
      <c r="J137" s="22" t="s">
        <v>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1910</v>
      </c>
      <c r="C138" s="21">
        <v>188</v>
      </c>
      <c r="D138" s="22">
        <v>1.2183507549361201</v>
      </c>
      <c r="E138" s="23">
        <v>0</v>
      </c>
      <c r="F138" s="21">
        <v>0</v>
      </c>
      <c r="G138" s="22" t="s">
        <v>5</v>
      </c>
      <c r="H138" s="23">
        <v>0</v>
      </c>
      <c r="I138" s="21">
        <v>0</v>
      </c>
      <c r="J138" s="22" t="s">
        <v>5</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67</v>
      </c>
      <c r="C139" s="21">
        <v>15</v>
      </c>
      <c r="D139" s="22">
        <v>1.57692307692307</v>
      </c>
      <c r="E139" s="23">
        <v>0</v>
      </c>
      <c r="F139" s="21">
        <v>0</v>
      </c>
      <c r="G139" s="22" t="s">
        <v>5</v>
      </c>
      <c r="H139" s="23">
        <v>0</v>
      </c>
      <c r="I139" s="21">
        <v>0</v>
      </c>
      <c r="J139" s="22" t="s">
        <v>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0</v>
      </c>
      <c r="I140" s="21">
        <v>0</v>
      </c>
      <c r="J140" s="22" t="s">
        <v>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0</v>
      </c>
      <c r="F141" s="21">
        <v>0</v>
      </c>
      <c r="G141" s="22" t="s">
        <v>5</v>
      </c>
      <c r="H141" s="23">
        <v>0</v>
      </c>
      <c r="I141" s="21">
        <v>0</v>
      </c>
      <c r="J141" s="22" t="s">
        <v>5</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0</v>
      </c>
      <c r="F142" s="21">
        <v>0</v>
      </c>
      <c r="G142" s="22" t="s">
        <v>5</v>
      </c>
      <c r="H142" s="23">
        <v>0</v>
      </c>
      <c r="I142" s="21">
        <v>0</v>
      </c>
      <c r="J142" s="22" t="s">
        <v>5</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0</v>
      </c>
      <c r="F143" s="21">
        <v>0</v>
      </c>
      <c r="G143" s="22" t="s">
        <v>5</v>
      </c>
      <c r="H143" s="23">
        <v>0</v>
      </c>
      <c r="I143" s="21">
        <v>0</v>
      </c>
      <c r="J143" s="22" t="s">
        <v>5</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13</v>
      </c>
      <c r="C144" s="21">
        <v>-5</v>
      </c>
      <c r="D144" s="22">
        <v>0.44444444444444398</v>
      </c>
      <c r="E144" s="23">
        <v>0</v>
      </c>
      <c r="F144" s="21">
        <v>0</v>
      </c>
      <c r="G144" s="22" t="s">
        <v>5</v>
      </c>
      <c r="H144" s="23">
        <v>0</v>
      </c>
      <c r="I144" s="21">
        <v>0</v>
      </c>
      <c r="J144" s="22" t="s">
        <v>5</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54</v>
      </c>
      <c r="C145" s="21">
        <v>20</v>
      </c>
      <c r="D145" s="22">
        <v>2.1764705882352899</v>
      </c>
      <c r="E145" s="23">
        <v>0</v>
      </c>
      <c r="F145" s="21">
        <v>0</v>
      </c>
      <c r="G145" s="22" t="s">
        <v>5</v>
      </c>
      <c r="H145" s="23">
        <v>0</v>
      </c>
      <c r="I145" s="21">
        <v>0</v>
      </c>
      <c r="J145" s="22" t="s">
        <v>5</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95</v>
      </c>
      <c r="C146" s="21">
        <v>15</v>
      </c>
      <c r="D146" s="22">
        <v>1.375</v>
      </c>
      <c r="E146" s="23">
        <v>0</v>
      </c>
      <c r="F146" s="21">
        <v>0</v>
      </c>
      <c r="G146" s="22" t="s">
        <v>5</v>
      </c>
      <c r="H146" s="23">
        <v>0</v>
      </c>
      <c r="I146" s="21">
        <v>0</v>
      </c>
      <c r="J146" s="22" t="s">
        <v>5</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0</v>
      </c>
      <c r="F147" s="21">
        <v>0</v>
      </c>
      <c r="G147" s="22" t="s">
        <v>5</v>
      </c>
      <c r="H147" s="23">
        <v>0</v>
      </c>
      <c r="I147" s="21">
        <v>0</v>
      </c>
      <c r="J147" s="22" t="s">
        <v>5</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0</v>
      </c>
      <c r="F148" s="21">
        <v>0</v>
      </c>
      <c r="G148" s="22" t="s">
        <v>5</v>
      </c>
      <c r="H148" s="23">
        <v>0</v>
      </c>
      <c r="I148" s="21">
        <v>0</v>
      </c>
      <c r="J148" s="22" t="s">
        <v>5</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3</v>
      </c>
      <c r="C149" s="21">
        <v>1</v>
      </c>
      <c r="D149" s="22">
        <v>2</v>
      </c>
      <c r="E149" s="23">
        <v>0</v>
      </c>
      <c r="F149" s="21">
        <v>0</v>
      </c>
      <c r="G149" s="22" t="s">
        <v>5</v>
      </c>
      <c r="H149" s="23">
        <v>0</v>
      </c>
      <c r="I149" s="21">
        <v>0</v>
      </c>
      <c r="J149" s="22" t="s">
        <v>5</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49</v>
      </c>
      <c r="C150" s="21">
        <v>19</v>
      </c>
      <c r="D150" s="22">
        <v>2.2666666666666599</v>
      </c>
      <c r="E150" s="23">
        <v>0</v>
      </c>
      <c r="F150" s="21">
        <v>0</v>
      </c>
      <c r="G150" s="22" t="s">
        <v>5</v>
      </c>
      <c r="H150" s="23">
        <v>0</v>
      </c>
      <c r="I150" s="21">
        <v>0</v>
      </c>
      <c r="J150" s="22" t="s">
        <v>5</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43</v>
      </c>
      <c r="C151" s="21">
        <v>-5</v>
      </c>
      <c r="D151" s="22">
        <v>0.79166666666666596</v>
      </c>
      <c r="E151" s="23">
        <v>0</v>
      </c>
      <c r="F151" s="21">
        <v>0</v>
      </c>
      <c r="G151" s="22" t="s">
        <v>5</v>
      </c>
      <c r="H151" s="23">
        <v>0</v>
      </c>
      <c r="I151" s="21">
        <v>0</v>
      </c>
      <c r="J151" s="22" t="s">
        <v>5</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0</v>
      </c>
      <c r="F152" s="21">
        <v>0</v>
      </c>
      <c r="G152" s="22" t="s">
        <v>5</v>
      </c>
      <c r="H152" s="23">
        <v>0</v>
      </c>
      <c r="I152" s="21">
        <v>0</v>
      </c>
      <c r="J152" s="22" t="s">
        <v>5</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57750</v>
      </c>
      <c r="C153" s="21">
        <v>6948</v>
      </c>
      <c r="D153" s="22">
        <v>1.2735325380890501</v>
      </c>
      <c r="E153" s="23">
        <v>6502</v>
      </c>
      <c r="F153" s="21">
        <v>48</v>
      </c>
      <c r="G153" s="22">
        <v>1.0148744964363099</v>
      </c>
      <c r="H153" s="23">
        <v>2711</v>
      </c>
      <c r="I153" s="21">
        <v>-151</v>
      </c>
      <c r="J153" s="22">
        <v>0.89447938504542202</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46</v>
      </c>
      <c r="C154" s="21">
        <v>8</v>
      </c>
      <c r="D154" s="22">
        <v>1.42105263157894</v>
      </c>
      <c r="E154" s="23">
        <v>10</v>
      </c>
      <c r="F154" s="21">
        <v>0</v>
      </c>
      <c r="G154" s="22">
        <v>1</v>
      </c>
      <c r="H154" s="23">
        <v>9</v>
      </c>
      <c r="I154" s="21">
        <v>1</v>
      </c>
      <c r="J154" s="22">
        <v>1.25</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375</v>
      </c>
      <c r="C155" s="21">
        <v>-23</v>
      </c>
      <c r="D155" s="22">
        <v>0.88442211055276299</v>
      </c>
      <c r="E155" s="23">
        <v>520</v>
      </c>
      <c r="F155" s="21">
        <v>-46</v>
      </c>
      <c r="G155" s="22">
        <v>0.83745583038869198</v>
      </c>
      <c r="H155" s="23">
        <v>99</v>
      </c>
      <c r="I155" s="21">
        <v>3</v>
      </c>
      <c r="J155" s="22">
        <v>1.0625</v>
      </c>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1301</v>
      </c>
      <c r="C156" s="21">
        <v>-15</v>
      </c>
      <c r="D156" s="22">
        <v>0.97720364741641297</v>
      </c>
      <c r="E156" s="23">
        <v>1509</v>
      </c>
      <c r="F156" s="21">
        <v>31</v>
      </c>
      <c r="G156" s="22">
        <v>1.0419485791610199</v>
      </c>
      <c r="H156" s="23">
        <v>325</v>
      </c>
      <c r="I156" s="21">
        <v>-27</v>
      </c>
      <c r="J156" s="22">
        <v>0.84659090909090895</v>
      </c>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8723</v>
      </c>
      <c r="C157" s="21">
        <v>-83</v>
      </c>
      <c r="D157" s="22">
        <v>0.98114921644333397</v>
      </c>
      <c r="E157" s="23">
        <v>7644</v>
      </c>
      <c r="F157" s="21">
        <v>80</v>
      </c>
      <c r="G157" s="22">
        <v>1.0211528291909</v>
      </c>
      <c r="H157" s="23">
        <v>1314</v>
      </c>
      <c r="I157" s="21">
        <v>-28</v>
      </c>
      <c r="J157" s="22">
        <v>0.95827123695976102</v>
      </c>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4483</v>
      </c>
      <c r="C158" s="21">
        <v>-219</v>
      </c>
      <c r="D158" s="22">
        <v>0.90684814972352101</v>
      </c>
      <c r="E158" s="23">
        <v>4584</v>
      </c>
      <c r="F158" s="21">
        <v>178</v>
      </c>
      <c r="G158" s="22">
        <v>1.0807989105764799</v>
      </c>
      <c r="H158" s="23">
        <v>483</v>
      </c>
      <c r="I158" s="21">
        <v>35</v>
      </c>
      <c r="J158" s="22">
        <v>1.15625</v>
      </c>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7427</v>
      </c>
      <c r="C159" s="21">
        <v>1091</v>
      </c>
      <c r="D159" s="22">
        <v>1.34438131313131</v>
      </c>
      <c r="E159" s="23">
        <v>7707</v>
      </c>
      <c r="F159" s="21">
        <v>295</v>
      </c>
      <c r="G159" s="22">
        <v>1.0796006475984801</v>
      </c>
      <c r="H159" s="23">
        <v>481</v>
      </c>
      <c r="I159" s="21">
        <v>-135</v>
      </c>
      <c r="J159" s="22">
        <v>0.56168831168831101</v>
      </c>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6081</v>
      </c>
      <c r="C160" s="21">
        <v>87</v>
      </c>
      <c r="D160" s="22">
        <v>1.02902902902902</v>
      </c>
      <c r="E160" s="23">
        <v>4411</v>
      </c>
      <c r="F160" s="21">
        <v>-1167</v>
      </c>
      <c r="G160" s="22">
        <v>0.58157045536034402</v>
      </c>
      <c r="H160" s="23">
        <v>900</v>
      </c>
      <c r="I160" s="21">
        <v>-208</v>
      </c>
      <c r="J160" s="22">
        <v>0.62454873646209297</v>
      </c>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2882</v>
      </c>
      <c r="C161" s="21">
        <v>90</v>
      </c>
      <c r="D161" s="22">
        <v>1.0644699140401099</v>
      </c>
      <c r="E161" s="23">
        <v>1814</v>
      </c>
      <c r="F161" s="21">
        <v>-624</v>
      </c>
      <c r="G161" s="22">
        <v>0.48810500410172197</v>
      </c>
      <c r="H161" s="23">
        <v>0</v>
      </c>
      <c r="I161" s="21">
        <v>0</v>
      </c>
      <c r="J161" s="22" t="s">
        <v>5</v>
      </c>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3</v>
      </c>
      <c r="C162" s="21">
        <v>-1</v>
      </c>
      <c r="D162" s="22">
        <v>0.5</v>
      </c>
      <c r="E162" s="23">
        <v>1</v>
      </c>
      <c r="F162" s="21">
        <v>-1</v>
      </c>
      <c r="G162" s="22">
        <v>0</v>
      </c>
      <c r="H162" s="23">
        <v>0</v>
      </c>
      <c r="I162" s="21">
        <v>0</v>
      </c>
      <c r="J162" s="22" t="s">
        <v>5</v>
      </c>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26</v>
      </c>
      <c r="C163" s="21">
        <v>-2</v>
      </c>
      <c r="D163" s="22">
        <v>0.85714285714285698</v>
      </c>
      <c r="E163" s="23">
        <v>26</v>
      </c>
      <c r="F163" s="21">
        <v>2</v>
      </c>
      <c r="G163" s="22">
        <v>1.1666666666666601</v>
      </c>
      <c r="H163" s="23">
        <v>0</v>
      </c>
      <c r="I163" s="21">
        <v>0</v>
      </c>
      <c r="J163" s="22" t="s">
        <v>5</v>
      </c>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103</v>
      </c>
      <c r="C164" s="21">
        <v>13</v>
      </c>
      <c r="D164" s="22">
        <v>1.2888888888888801</v>
      </c>
      <c r="E164" s="23">
        <v>38</v>
      </c>
      <c r="F164" s="21">
        <v>0</v>
      </c>
      <c r="G164" s="22">
        <v>1</v>
      </c>
      <c r="H164" s="23">
        <v>0</v>
      </c>
      <c r="I164" s="21">
        <v>0</v>
      </c>
      <c r="J164" s="22" t="s">
        <v>5</v>
      </c>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624</v>
      </c>
      <c r="C165" s="21">
        <v>46</v>
      </c>
      <c r="D165" s="22">
        <v>1.1591695501730099</v>
      </c>
      <c r="E165" s="23">
        <v>286</v>
      </c>
      <c r="F165" s="21">
        <v>40</v>
      </c>
      <c r="G165" s="22">
        <v>1.3252032520325201</v>
      </c>
      <c r="H165" s="23">
        <v>0</v>
      </c>
      <c r="I165" s="21">
        <v>0</v>
      </c>
      <c r="J165" s="22" t="s">
        <v>5</v>
      </c>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490</v>
      </c>
      <c r="C166" s="21">
        <v>-108</v>
      </c>
      <c r="D166" s="22">
        <v>0.63879598662207304</v>
      </c>
      <c r="E166" s="23">
        <v>248</v>
      </c>
      <c r="F166" s="21">
        <v>-2</v>
      </c>
      <c r="G166" s="22">
        <v>0.98399999999999999</v>
      </c>
      <c r="H166" s="23">
        <v>0</v>
      </c>
      <c r="I166" s="21">
        <v>0</v>
      </c>
      <c r="J166" s="22" t="s">
        <v>5</v>
      </c>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1636</v>
      </c>
      <c r="C167" s="21">
        <v>142</v>
      </c>
      <c r="D167" s="22">
        <v>1.1900937081659899</v>
      </c>
      <c r="E167" s="23">
        <v>1215</v>
      </c>
      <c r="F167" s="21">
        <v>-663</v>
      </c>
      <c r="G167" s="22">
        <v>0.293929712460063</v>
      </c>
      <c r="H167" s="23">
        <v>0</v>
      </c>
      <c r="I167" s="21">
        <v>0</v>
      </c>
      <c r="J167" s="22" t="s">
        <v>5</v>
      </c>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142</v>
      </c>
      <c r="C168" s="21">
        <v>12</v>
      </c>
      <c r="D168" s="22">
        <v>1.18461538461538</v>
      </c>
      <c r="E168" s="23">
        <v>0</v>
      </c>
      <c r="F168" s="21">
        <v>0</v>
      </c>
      <c r="G168" s="22" t="s">
        <v>5</v>
      </c>
      <c r="H168" s="23">
        <v>0</v>
      </c>
      <c r="I168" s="21">
        <v>0</v>
      </c>
      <c r="J168" s="22" t="s">
        <v>5</v>
      </c>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5</v>
      </c>
      <c r="C169" s="21">
        <v>-3</v>
      </c>
      <c r="D169" s="22">
        <v>0.25</v>
      </c>
      <c r="E169" s="23">
        <v>0</v>
      </c>
      <c r="F169" s="21">
        <v>0</v>
      </c>
      <c r="G169" s="22" t="s">
        <v>5</v>
      </c>
      <c r="H169" s="23">
        <v>0</v>
      </c>
      <c r="I169" s="21">
        <v>0</v>
      </c>
      <c r="J169" s="22" t="s">
        <v>5</v>
      </c>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9</v>
      </c>
      <c r="C170" s="21">
        <v>1</v>
      </c>
      <c r="D170" s="22">
        <v>1.25</v>
      </c>
      <c r="E170" s="23">
        <v>0</v>
      </c>
      <c r="F170" s="21">
        <v>0</v>
      </c>
      <c r="G170" s="22" t="s">
        <v>5</v>
      </c>
      <c r="H170" s="23">
        <v>0</v>
      </c>
      <c r="I170" s="21">
        <v>0</v>
      </c>
      <c r="J170" s="22" t="s">
        <v>5</v>
      </c>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26</v>
      </c>
      <c r="C171" s="21">
        <v>2</v>
      </c>
      <c r="D171" s="22">
        <v>1.1666666666666601</v>
      </c>
      <c r="E171" s="23">
        <v>0</v>
      </c>
      <c r="F171" s="21">
        <v>0</v>
      </c>
      <c r="G171" s="22" t="s">
        <v>5</v>
      </c>
      <c r="H171" s="23">
        <v>0</v>
      </c>
      <c r="I171" s="21">
        <v>0</v>
      </c>
      <c r="J171" s="22" t="s">
        <v>5</v>
      </c>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57</v>
      </c>
      <c r="C172" s="21">
        <v>21</v>
      </c>
      <c r="D172" s="22">
        <v>2.1666666666666599</v>
      </c>
      <c r="E172" s="23">
        <v>0</v>
      </c>
      <c r="F172" s="21">
        <v>0</v>
      </c>
      <c r="G172" s="22" t="s">
        <v>5</v>
      </c>
      <c r="H172" s="23">
        <v>0</v>
      </c>
      <c r="I172" s="21">
        <v>0</v>
      </c>
      <c r="J172" s="22" t="s">
        <v>5</v>
      </c>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23</v>
      </c>
      <c r="C173" s="21">
        <v>-3</v>
      </c>
      <c r="D173" s="22">
        <v>0.76923076923076905</v>
      </c>
      <c r="E173" s="23">
        <v>0</v>
      </c>
      <c r="F173" s="21">
        <v>0</v>
      </c>
      <c r="G173" s="22" t="s">
        <v>5</v>
      </c>
      <c r="H173" s="23">
        <v>0</v>
      </c>
      <c r="I173" s="21">
        <v>0</v>
      </c>
      <c r="J173" s="22" t="s">
        <v>5</v>
      </c>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22</v>
      </c>
      <c r="C174" s="21">
        <v>-6</v>
      </c>
      <c r="D174" s="22">
        <v>0.57142857142857095</v>
      </c>
      <c r="E174" s="23">
        <v>0</v>
      </c>
      <c r="F174" s="21">
        <v>0</v>
      </c>
      <c r="G174" s="22" t="s">
        <v>5</v>
      </c>
      <c r="H174" s="23">
        <v>0</v>
      </c>
      <c r="I174" s="21">
        <v>0</v>
      </c>
      <c r="J174" s="22" t="s">
        <v>5</v>
      </c>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0</v>
      </c>
      <c r="C175" s="21">
        <v>0</v>
      </c>
      <c r="D175" s="22" t="s">
        <v>5</v>
      </c>
      <c r="E175" s="23">
        <v>0</v>
      </c>
      <c r="F175" s="21">
        <v>0</v>
      </c>
      <c r="G175" s="22" t="s">
        <v>5</v>
      </c>
      <c r="H175" s="23">
        <v>0</v>
      </c>
      <c r="I175" s="21">
        <v>0</v>
      </c>
      <c r="J175" s="22" t="s">
        <v>5</v>
      </c>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0</v>
      </c>
      <c r="C176" s="21">
        <v>0</v>
      </c>
      <c r="D176" s="22" t="s">
        <v>5</v>
      </c>
      <c r="E176" s="23">
        <v>0</v>
      </c>
      <c r="F176" s="21">
        <v>0</v>
      </c>
      <c r="G176" s="22" t="s">
        <v>5</v>
      </c>
      <c r="H176" s="23">
        <v>0</v>
      </c>
      <c r="I176" s="21">
        <v>0</v>
      </c>
      <c r="J176" s="22" t="s">
        <v>5</v>
      </c>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0</v>
      </c>
      <c r="C177" s="21">
        <v>0</v>
      </c>
      <c r="D177" s="22" t="s">
        <v>5</v>
      </c>
      <c r="E177" s="23">
        <v>0</v>
      </c>
      <c r="F177" s="21">
        <v>0</v>
      </c>
      <c r="G177" s="22" t="s">
        <v>5</v>
      </c>
      <c r="H177" s="23">
        <v>0</v>
      </c>
      <c r="I177" s="21">
        <v>0</v>
      </c>
      <c r="J177" s="22" t="s">
        <v>5</v>
      </c>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0</v>
      </c>
      <c r="C178" s="21">
        <v>0</v>
      </c>
      <c r="D178" s="22" t="s">
        <v>5</v>
      </c>
      <c r="E178" s="23">
        <v>0</v>
      </c>
      <c r="F178" s="21">
        <v>0</v>
      </c>
      <c r="G178" s="22" t="s">
        <v>5</v>
      </c>
      <c r="H178" s="23">
        <v>0</v>
      </c>
      <c r="I178" s="21">
        <v>0</v>
      </c>
      <c r="J178" s="22" t="s">
        <v>5</v>
      </c>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0</v>
      </c>
      <c r="C179" s="21">
        <v>0</v>
      </c>
      <c r="D179" s="22" t="s">
        <v>5</v>
      </c>
      <c r="E179" s="23">
        <v>0</v>
      </c>
      <c r="F179" s="21">
        <v>0</v>
      </c>
      <c r="G179" s="22" t="s">
        <v>5</v>
      </c>
      <c r="H179" s="23">
        <v>0</v>
      </c>
      <c r="I179" s="21">
        <v>0</v>
      </c>
      <c r="J179" s="22" t="s">
        <v>5</v>
      </c>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0</v>
      </c>
      <c r="C180" s="21">
        <v>0</v>
      </c>
      <c r="D180" s="22" t="s">
        <v>5</v>
      </c>
      <c r="E180" s="23">
        <v>0</v>
      </c>
      <c r="F180" s="21">
        <v>0</v>
      </c>
      <c r="G180" s="22" t="s">
        <v>5</v>
      </c>
      <c r="H180" s="23">
        <v>0</v>
      </c>
      <c r="I180" s="21">
        <v>0</v>
      </c>
      <c r="J180" s="22" t="s">
        <v>5</v>
      </c>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0</v>
      </c>
      <c r="C181" s="21">
        <v>0</v>
      </c>
      <c r="D181" s="22" t="s">
        <v>5</v>
      </c>
      <c r="E181" s="23">
        <v>0</v>
      </c>
      <c r="F181" s="21">
        <v>0</v>
      </c>
      <c r="G181" s="22" t="s">
        <v>5</v>
      </c>
      <c r="H181" s="23">
        <v>0</v>
      </c>
      <c r="I181" s="21">
        <v>0</v>
      </c>
      <c r="J181" s="22" t="s">
        <v>5</v>
      </c>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0</v>
      </c>
      <c r="F182" s="21">
        <v>0</v>
      </c>
      <c r="G182" s="22" t="s">
        <v>5</v>
      </c>
      <c r="H182" s="23">
        <v>0</v>
      </c>
      <c r="I182" s="21">
        <v>0</v>
      </c>
      <c r="J182" s="22" t="s">
        <v>5</v>
      </c>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0</v>
      </c>
      <c r="F184" s="21">
        <v>0</v>
      </c>
      <c r="G184" s="22" t="s">
        <v>5</v>
      </c>
      <c r="H184" s="23">
        <v>0</v>
      </c>
      <c r="I184" s="21">
        <v>0</v>
      </c>
      <c r="J184" s="22" t="s">
        <v>5</v>
      </c>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0</v>
      </c>
      <c r="F185" s="21">
        <v>0</v>
      </c>
      <c r="G185" s="22" t="s">
        <v>5</v>
      </c>
      <c r="H185" s="23">
        <v>0</v>
      </c>
      <c r="I185" s="21">
        <v>0</v>
      </c>
      <c r="J185" s="22" t="s">
        <v>5</v>
      </c>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0</v>
      </c>
      <c r="F186" s="21">
        <v>0</v>
      </c>
      <c r="G186" s="22" t="s">
        <v>5</v>
      </c>
      <c r="H186" s="23">
        <v>0</v>
      </c>
      <c r="I186" s="21">
        <v>0</v>
      </c>
      <c r="J186" s="22" t="s">
        <v>5</v>
      </c>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0</v>
      </c>
      <c r="F187" s="21">
        <v>0</v>
      </c>
      <c r="G187" s="22" t="s">
        <v>5</v>
      </c>
      <c r="H187" s="23">
        <v>0</v>
      </c>
      <c r="I187" s="21">
        <v>0</v>
      </c>
      <c r="J187" s="22" t="s">
        <v>5</v>
      </c>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0</v>
      </c>
      <c r="F188" s="21">
        <v>0</v>
      </c>
      <c r="G188" s="22" t="s">
        <v>5</v>
      </c>
      <c r="H188" s="23">
        <v>0</v>
      </c>
      <c r="I188" s="21">
        <v>0</v>
      </c>
      <c r="J188" s="22" t="s">
        <v>5</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0</v>
      </c>
      <c r="C196" s="21">
        <v>0</v>
      </c>
      <c r="D196" s="22" t="s">
        <v>5</v>
      </c>
      <c r="E196" s="23">
        <v>0</v>
      </c>
      <c r="F196" s="21">
        <v>0</v>
      </c>
      <c r="G196" s="22" t="s">
        <v>5</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0</v>
      </c>
      <c r="F198" s="21">
        <v>0</v>
      </c>
      <c r="G198" s="22" t="s">
        <v>5</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0</v>
      </c>
      <c r="F199" s="21">
        <v>0</v>
      </c>
      <c r="G199" s="22" t="s">
        <v>5</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0</v>
      </c>
      <c r="C200" s="21">
        <v>0</v>
      </c>
      <c r="D200" s="22" t="s">
        <v>5</v>
      </c>
      <c r="E200" s="23">
        <v>0</v>
      </c>
      <c r="F200" s="21">
        <v>0</v>
      </c>
      <c r="G200" s="22" t="s">
        <v>5</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0</v>
      </c>
      <c r="C201" s="21">
        <v>0</v>
      </c>
      <c r="D201" s="22" t="s">
        <v>5</v>
      </c>
      <c r="E201" s="23">
        <v>0</v>
      </c>
      <c r="F201" s="21">
        <v>0</v>
      </c>
      <c r="G201" s="22" t="s">
        <v>5</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0</v>
      </c>
      <c r="C202" s="21">
        <v>0</v>
      </c>
      <c r="D202" s="22" t="s">
        <v>5</v>
      </c>
      <c r="E202" s="23">
        <v>0</v>
      </c>
      <c r="F202" s="21">
        <v>0</v>
      </c>
      <c r="G202" s="22" t="s">
        <v>5</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3057</v>
      </c>
      <c r="C203" s="21">
        <v>-15</v>
      </c>
      <c r="D203" s="22">
        <v>0.990234375</v>
      </c>
      <c r="E203" s="23">
        <v>2597</v>
      </c>
      <c r="F203" s="21">
        <v>-543</v>
      </c>
      <c r="G203" s="22">
        <v>0.654140127388535</v>
      </c>
      <c r="H203" s="23">
        <v>900</v>
      </c>
      <c r="I203" s="21">
        <v>-208</v>
      </c>
      <c r="J203" s="22">
        <v>0.62454873646209297</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2</v>
      </c>
      <c r="C204" s="21">
        <v>0</v>
      </c>
      <c r="D204" s="22">
        <v>1</v>
      </c>
      <c r="E204" s="23">
        <v>1</v>
      </c>
      <c r="F204" s="21">
        <v>1</v>
      </c>
      <c r="G204" s="22" t="s">
        <v>5</v>
      </c>
      <c r="H204" s="23">
        <v>1</v>
      </c>
      <c r="I204" s="21">
        <v>1</v>
      </c>
      <c r="J204" s="22" t="s">
        <v>193</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42</v>
      </c>
      <c r="C205" s="21">
        <v>-6</v>
      </c>
      <c r="D205" s="22">
        <v>0.75</v>
      </c>
      <c r="E205" s="23">
        <v>17</v>
      </c>
      <c r="F205" s="21">
        <v>-1</v>
      </c>
      <c r="G205" s="22">
        <v>0.88888888888888795</v>
      </c>
      <c r="H205" s="23">
        <v>9</v>
      </c>
      <c r="I205" s="21">
        <v>-3</v>
      </c>
      <c r="J205" s="22">
        <v>0.5</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120</v>
      </c>
      <c r="C206" s="21">
        <v>4</v>
      </c>
      <c r="D206" s="22">
        <v>1.0689655172413699</v>
      </c>
      <c r="E206" s="23">
        <v>60</v>
      </c>
      <c r="F206" s="21">
        <v>-6</v>
      </c>
      <c r="G206" s="22">
        <v>0.81818181818181801</v>
      </c>
      <c r="H206" s="23">
        <v>39</v>
      </c>
      <c r="I206" s="21">
        <v>7</v>
      </c>
      <c r="J206" s="22">
        <v>1.4375</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725</v>
      </c>
      <c r="C207" s="21">
        <v>75</v>
      </c>
      <c r="D207" s="22">
        <v>1.2307692307692299</v>
      </c>
      <c r="E207" s="23">
        <v>472</v>
      </c>
      <c r="F207" s="21">
        <v>20</v>
      </c>
      <c r="G207" s="22">
        <v>1.08849557522123</v>
      </c>
      <c r="H207" s="23">
        <v>334</v>
      </c>
      <c r="I207" s="21">
        <v>-2</v>
      </c>
      <c r="J207" s="22">
        <v>0.98809523809523803</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505</v>
      </c>
      <c r="C208" s="21">
        <v>-3</v>
      </c>
      <c r="D208" s="22">
        <v>0.988188976377952</v>
      </c>
      <c r="E208" s="23">
        <v>568</v>
      </c>
      <c r="F208" s="21">
        <v>32</v>
      </c>
      <c r="G208" s="22">
        <v>1.1194029850746201</v>
      </c>
      <c r="H208" s="23">
        <v>139</v>
      </c>
      <c r="I208" s="21">
        <v>13</v>
      </c>
      <c r="J208" s="22">
        <v>1.2063492063492001</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1663</v>
      </c>
      <c r="C209" s="21">
        <v>-85</v>
      </c>
      <c r="D209" s="22">
        <v>0.90274599542334</v>
      </c>
      <c r="E209" s="23">
        <v>1479</v>
      </c>
      <c r="F209" s="21">
        <v>-589</v>
      </c>
      <c r="G209" s="22">
        <v>0.430367504835589</v>
      </c>
      <c r="H209" s="23">
        <v>378</v>
      </c>
      <c r="I209" s="21">
        <v>-224</v>
      </c>
      <c r="J209" s="22">
        <v>0.25581395348837199</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4024</v>
      </c>
      <c r="C210" s="21">
        <v>-164</v>
      </c>
      <c r="D210" s="22">
        <v>0.92168099331423103</v>
      </c>
      <c r="E210" s="23">
        <v>3462</v>
      </c>
      <c r="F210" s="21">
        <v>-254</v>
      </c>
      <c r="G210" s="22">
        <v>0.86329386437028999</v>
      </c>
      <c r="H210" s="23">
        <v>11285</v>
      </c>
      <c r="I210" s="21">
        <v>-8271</v>
      </c>
      <c r="J210" s="22">
        <v>0.154121497238699</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1320</v>
      </c>
      <c r="C211" s="21">
        <v>428</v>
      </c>
      <c r="D211" s="22">
        <v>1.9596412556053799</v>
      </c>
      <c r="E211" s="23">
        <v>658</v>
      </c>
      <c r="F211" s="21">
        <v>-74</v>
      </c>
      <c r="G211" s="22">
        <v>0.797814207650273</v>
      </c>
      <c r="H211" s="23">
        <v>1697</v>
      </c>
      <c r="I211" s="21">
        <v>379</v>
      </c>
      <c r="J211" s="22">
        <v>1.57511380880121</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0</v>
      </c>
      <c r="C212" s="21">
        <v>0</v>
      </c>
      <c r="D212" s="22" t="s">
        <v>5</v>
      </c>
      <c r="E212" s="23">
        <v>0</v>
      </c>
      <c r="F212" s="21">
        <v>0</v>
      </c>
      <c r="G212" s="22" t="s">
        <v>5</v>
      </c>
      <c r="H212" s="23">
        <v>0</v>
      </c>
      <c r="I212" s="21">
        <v>0</v>
      </c>
      <c r="J212" s="22" t="s">
        <v>5</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15</v>
      </c>
      <c r="C213" s="21">
        <v>3</v>
      </c>
      <c r="D213" s="22">
        <v>1.5</v>
      </c>
      <c r="E213" s="23">
        <v>14</v>
      </c>
      <c r="F213" s="21">
        <v>0</v>
      </c>
      <c r="G213" s="22">
        <v>1</v>
      </c>
      <c r="H213" s="23">
        <v>14</v>
      </c>
      <c r="I213" s="21">
        <v>0</v>
      </c>
      <c r="J213" s="22">
        <v>1</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87</v>
      </c>
      <c r="C214" s="21">
        <v>-1</v>
      </c>
      <c r="D214" s="22">
        <v>0.97727272727272696</v>
      </c>
      <c r="E214" s="23">
        <v>17</v>
      </c>
      <c r="F214" s="21">
        <v>1</v>
      </c>
      <c r="G214" s="22">
        <v>1.125</v>
      </c>
      <c r="H214" s="23">
        <v>73</v>
      </c>
      <c r="I214" s="21">
        <v>-13</v>
      </c>
      <c r="J214" s="22">
        <v>0.69767441860465096</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358</v>
      </c>
      <c r="C215" s="21">
        <v>-30</v>
      </c>
      <c r="D215" s="22">
        <v>0.84536082474226804</v>
      </c>
      <c r="E215" s="23">
        <v>78</v>
      </c>
      <c r="F215" s="21">
        <v>-14</v>
      </c>
      <c r="G215" s="22">
        <v>0.69565217391304301</v>
      </c>
      <c r="H215" s="23">
        <v>303</v>
      </c>
      <c r="I215" s="21">
        <v>33</v>
      </c>
      <c r="J215" s="22">
        <v>1.24444444444444</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411</v>
      </c>
      <c r="C216" s="21">
        <v>149</v>
      </c>
      <c r="D216" s="22">
        <v>2.13740458015267</v>
      </c>
      <c r="E216" s="23">
        <v>236</v>
      </c>
      <c r="F216" s="21">
        <v>16</v>
      </c>
      <c r="G216" s="22">
        <v>1.14545454545454</v>
      </c>
      <c r="H216" s="23">
        <v>811</v>
      </c>
      <c r="I216" s="21">
        <v>135</v>
      </c>
      <c r="J216" s="22">
        <v>1.3994082840236599</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449</v>
      </c>
      <c r="C217" s="21">
        <v>307</v>
      </c>
      <c r="D217" s="22">
        <v>5.3239436619718301</v>
      </c>
      <c r="E217" s="23">
        <v>313</v>
      </c>
      <c r="F217" s="21">
        <v>-77</v>
      </c>
      <c r="G217" s="22">
        <v>0.60512820512820498</v>
      </c>
      <c r="H217" s="23">
        <v>496</v>
      </c>
      <c r="I217" s="21">
        <v>224</v>
      </c>
      <c r="J217" s="22">
        <v>2.6470588235294099</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0</v>
      </c>
      <c r="C218" s="21">
        <v>0</v>
      </c>
      <c r="D218" s="22" t="s">
        <v>5</v>
      </c>
      <c r="E218" s="23">
        <v>20</v>
      </c>
      <c r="F218" s="21">
        <v>4</v>
      </c>
      <c r="G218" s="22">
        <v>1.5</v>
      </c>
      <c r="H218" s="23">
        <v>0</v>
      </c>
      <c r="I218" s="21">
        <v>0</v>
      </c>
      <c r="J218" s="22" t="s">
        <v>5</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0</v>
      </c>
      <c r="C219" s="21">
        <v>0</v>
      </c>
      <c r="D219" s="22" t="s">
        <v>5</v>
      </c>
      <c r="E219" s="23">
        <v>5</v>
      </c>
      <c r="F219" s="21">
        <v>-1</v>
      </c>
      <c r="G219" s="22">
        <v>0.66666666666666596</v>
      </c>
      <c r="H219" s="23">
        <v>0</v>
      </c>
      <c r="I219" s="21">
        <v>0</v>
      </c>
      <c r="J219" s="22" t="s">
        <v>5</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0</v>
      </c>
      <c r="C220" s="21">
        <v>0</v>
      </c>
      <c r="D220" s="22" t="s">
        <v>5</v>
      </c>
      <c r="E220" s="23">
        <v>3</v>
      </c>
      <c r="F220" s="21">
        <v>1</v>
      </c>
      <c r="G220" s="22">
        <v>2</v>
      </c>
      <c r="H220" s="23">
        <v>0</v>
      </c>
      <c r="I220" s="21">
        <v>0</v>
      </c>
      <c r="J220" s="22" t="s">
        <v>5</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0</v>
      </c>
      <c r="C221" s="21">
        <v>0</v>
      </c>
      <c r="D221" s="22" t="s">
        <v>5</v>
      </c>
      <c r="E221" s="23">
        <v>2</v>
      </c>
      <c r="F221" s="21">
        <v>0</v>
      </c>
      <c r="G221" s="22">
        <v>1</v>
      </c>
      <c r="H221" s="23">
        <v>0</v>
      </c>
      <c r="I221" s="21">
        <v>0</v>
      </c>
      <c r="J221" s="22" t="s">
        <v>5</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0</v>
      </c>
      <c r="C222" s="21">
        <v>0</v>
      </c>
      <c r="D222" s="22" t="s">
        <v>5</v>
      </c>
      <c r="E222" s="23">
        <v>6</v>
      </c>
      <c r="F222" s="21">
        <v>4</v>
      </c>
      <c r="G222" s="22">
        <v>5</v>
      </c>
      <c r="H222" s="23">
        <v>0</v>
      </c>
      <c r="I222" s="21">
        <v>0</v>
      </c>
      <c r="J222" s="22" t="s">
        <v>5</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0</v>
      </c>
      <c r="C223" s="21">
        <v>0</v>
      </c>
      <c r="D223" s="22" t="s">
        <v>5</v>
      </c>
      <c r="E223" s="23">
        <v>0</v>
      </c>
      <c r="F223" s="21">
        <v>0</v>
      </c>
      <c r="G223" s="22" t="s">
        <v>5</v>
      </c>
      <c r="H223" s="23">
        <v>0</v>
      </c>
      <c r="I223" s="21">
        <v>0</v>
      </c>
      <c r="J223" s="22" t="s">
        <v>5</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0</v>
      </c>
      <c r="C224" s="21">
        <v>0</v>
      </c>
      <c r="D224" s="22" t="s">
        <v>5</v>
      </c>
      <c r="E224" s="23">
        <v>4</v>
      </c>
      <c r="F224" s="21">
        <v>0</v>
      </c>
      <c r="G224" s="22">
        <v>1</v>
      </c>
      <c r="H224" s="23">
        <v>0</v>
      </c>
      <c r="I224" s="21">
        <v>0</v>
      </c>
      <c r="J224" s="22" t="s">
        <v>5</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0</v>
      </c>
      <c r="C225" s="21">
        <v>0</v>
      </c>
      <c r="D225" s="22" t="s">
        <v>5</v>
      </c>
      <c r="E225" s="23">
        <v>0</v>
      </c>
      <c r="F225" s="21">
        <v>0</v>
      </c>
      <c r="G225" s="22" t="s">
        <v>5</v>
      </c>
      <c r="H225" s="23">
        <v>0</v>
      </c>
      <c r="I225" s="21">
        <v>0</v>
      </c>
      <c r="J225" s="22" t="s">
        <v>5</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0</v>
      </c>
      <c r="C227" s="21">
        <v>0</v>
      </c>
      <c r="D227" s="22" t="s">
        <v>5</v>
      </c>
      <c r="E227" s="23">
        <v>0</v>
      </c>
      <c r="F227" s="21">
        <v>0</v>
      </c>
      <c r="G227" s="22" t="s">
        <v>5</v>
      </c>
      <c r="H227" s="23">
        <v>0</v>
      </c>
      <c r="I227" s="21">
        <v>0</v>
      </c>
      <c r="J227" s="22" t="s">
        <v>5</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0</v>
      </c>
      <c r="C228" s="21">
        <v>0</v>
      </c>
      <c r="D228" s="22" t="s">
        <v>5</v>
      </c>
      <c r="E228" s="23">
        <v>0</v>
      </c>
      <c r="F228" s="21">
        <v>0</v>
      </c>
      <c r="G228" s="22" t="s">
        <v>5</v>
      </c>
      <c r="H228" s="23">
        <v>0</v>
      </c>
      <c r="I228" s="21">
        <v>0</v>
      </c>
      <c r="J228" s="22" t="s">
        <v>5</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0</v>
      </c>
      <c r="C229" s="21">
        <v>0</v>
      </c>
      <c r="D229" s="22" t="s">
        <v>5</v>
      </c>
      <c r="E229" s="23">
        <v>0</v>
      </c>
      <c r="F229" s="21">
        <v>0</v>
      </c>
      <c r="G229" s="22" t="s">
        <v>5</v>
      </c>
      <c r="H229" s="23">
        <v>0</v>
      </c>
      <c r="I229" s="21">
        <v>0</v>
      </c>
      <c r="J229" s="22" t="s">
        <v>5</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0</v>
      </c>
      <c r="C230" s="21">
        <v>0</v>
      </c>
      <c r="D230" s="22" t="s">
        <v>5</v>
      </c>
      <c r="E230" s="23">
        <v>0</v>
      </c>
      <c r="F230" s="21">
        <v>0</v>
      </c>
      <c r="G230" s="22" t="s">
        <v>5</v>
      </c>
      <c r="H230" s="23">
        <v>0</v>
      </c>
      <c r="I230" s="21">
        <v>0</v>
      </c>
      <c r="J230" s="22" t="s">
        <v>5</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0</v>
      </c>
      <c r="C231" s="21">
        <v>0</v>
      </c>
      <c r="D231" s="22" t="s">
        <v>5</v>
      </c>
      <c r="E231" s="23">
        <v>0</v>
      </c>
      <c r="F231" s="21">
        <v>0</v>
      </c>
      <c r="G231" s="22" t="s">
        <v>5</v>
      </c>
      <c r="H231" s="23">
        <v>0</v>
      </c>
      <c r="I231" s="21">
        <v>0</v>
      </c>
      <c r="J231" s="22" t="s">
        <v>5</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0</v>
      </c>
      <c r="I239" s="21">
        <v>0</v>
      </c>
      <c r="J239" s="22" t="s">
        <v>5</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0</v>
      </c>
      <c r="I243" s="21">
        <v>0</v>
      </c>
      <c r="J243" s="22" t="s">
        <v>5</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0</v>
      </c>
      <c r="I244" s="21">
        <v>0</v>
      </c>
      <c r="J244" s="22" t="s">
        <v>5</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0</v>
      </c>
      <c r="I245" s="21">
        <v>0</v>
      </c>
      <c r="J245" s="22" t="s">
        <v>5</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0</v>
      </c>
      <c r="C246" s="21">
        <v>0</v>
      </c>
      <c r="D246" s="22" t="s">
        <v>5</v>
      </c>
      <c r="E246" s="23">
        <v>0</v>
      </c>
      <c r="F246" s="21">
        <v>0</v>
      </c>
      <c r="G246" s="22" t="s">
        <v>5</v>
      </c>
      <c r="H246" s="23">
        <v>0</v>
      </c>
      <c r="I246" s="21">
        <v>0</v>
      </c>
      <c r="J246" s="22" t="s">
        <v>5</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0</v>
      </c>
      <c r="F248" s="21">
        <v>0</v>
      </c>
      <c r="G248" s="22" t="s">
        <v>5</v>
      </c>
      <c r="H248" s="23">
        <v>0</v>
      </c>
      <c r="I248" s="21">
        <v>0</v>
      </c>
      <c r="J248" s="22" t="s">
        <v>5</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0</v>
      </c>
      <c r="C250" s="21">
        <v>0</v>
      </c>
      <c r="D250" s="22" t="s">
        <v>5</v>
      </c>
      <c r="E250" s="23">
        <v>0</v>
      </c>
      <c r="F250" s="21">
        <v>0</v>
      </c>
      <c r="G250" s="22" t="s">
        <v>5</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0</v>
      </c>
      <c r="C251" s="21">
        <v>0</v>
      </c>
      <c r="D251" s="22" t="s">
        <v>5</v>
      </c>
      <c r="E251" s="23">
        <v>0</v>
      </c>
      <c r="F251" s="21">
        <v>0</v>
      </c>
      <c r="G251" s="22" t="s">
        <v>5</v>
      </c>
      <c r="H251" s="23">
        <v>0</v>
      </c>
      <c r="I251" s="21">
        <v>0</v>
      </c>
      <c r="J251" s="22" t="s">
        <v>5</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0</v>
      </c>
      <c r="C252" s="21">
        <v>0</v>
      </c>
      <c r="D252" s="22" t="s">
        <v>5</v>
      </c>
      <c r="E252" s="23">
        <v>0</v>
      </c>
      <c r="F252" s="21">
        <v>0</v>
      </c>
      <c r="G252" s="22" t="s">
        <v>5</v>
      </c>
      <c r="H252" s="23">
        <v>0</v>
      </c>
      <c r="I252" s="21">
        <v>0</v>
      </c>
      <c r="J252" s="22" t="s">
        <v>5</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2704</v>
      </c>
      <c r="C253" s="21">
        <v>-592</v>
      </c>
      <c r="D253" s="22">
        <v>0.64077669902912604</v>
      </c>
      <c r="E253" s="23">
        <v>2784</v>
      </c>
      <c r="F253" s="21">
        <v>-184</v>
      </c>
      <c r="G253" s="22">
        <v>0.87601078167115898</v>
      </c>
      <c r="H253" s="23">
        <v>9588</v>
      </c>
      <c r="I253" s="21">
        <v>-8650</v>
      </c>
      <c r="J253" s="22">
        <v>5.1431077969075499E-2</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4</v>
      </c>
      <c r="C254" s="21">
        <v>-2</v>
      </c>
      <c r="D254" s="22">
        <v>0.33333333333333298</v>
      </c>
      <c r="E254" s="23">
        <v>15</v>
      </c>
      <c r="F254" s="21">
        <v>-1</v>
      </c>
      <c r="G254" s="22">
        <v>0.875</v>
      </c>
      <c r="H254" s="23">
        <v>4</v>
      </c>
      <c r="I254" s="21">
        <v>0</v>
      </c>
      <c r="J254" s="22">
        <v>1</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21</v>
      </c>
      <c r="C255" s="21">
        <v>-1</v>
      </c>
      <c r="D255" s="22">
        <v>0.90909090909090895</v>
      </c>
      <c r="E255" s="23">
        <v>30</v>
      </c>
      <c r="F255" s="21">
        <v>2</v>
      </c>
      <c r="G255" s="22">
        <v>1.1428571428571399</v>
      </c>
      <c r="H255" s="23">
        <v>14</v>
      </c>
      <c r="I255" s="21">
        <v>2</v>
      </c>
      <c r="J255" s="22">
        <v>1.3333333333333299</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109</v>
      </c>
      <c r="C256" s="21">
        <v>5</v>
      </c>
      <c r="D256" s="22">
        <v>1.09615384615384</v>
      </c>
      <c r="E256" s="23">
        <v>87</v>
      </c>
      <c r="F256" s="21">
        <v>-11</v>
      </c>
      <c r="G256" s="22">
        <v>0.77551020408163196</v>
      </c>
      <c r="H256" s="23">
        <v>29</v>
      </c>
      <c r="I256" s="21">
        <v>3</v>
      </c>
      <c r="J256" s="22">
        <v>1.2307692307692299</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471</v>
      </c>
      <c r="C257" s="21">
        <v>39</v>
      </c>
      <c r="D257" s="22">
        <v>1.18055555555555</v>
      </c>
      <c r="E257" s="23">
        <v>440</v>
      </c>
      <c r="F257" s="21">
        <v>8</v>
      </c>
      <c r="G257" s="22">
        <v>1.0370370370370301</v>
      </c>
      <c r="H257" s="23">
        <v>178</v>
      </c>
      <c r="I257" s="21">
        <v>26</v>
      </c>
      <c r="J257" s="22">
        <v>1.34210526315789</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505</v>
      </c>
      <c r="C258" s="21">
        <v>-33</v>
      </c>
      <c r="D258" s="22">
        <v>0.87732342007434905</v>
      </c>
      <c r="E258" s="23">
        <v>437</v>
      </c>
      <c r="F258" s="21">
        <v>27</v>
      </c>
      <c r="G258" s="22">
        <v>1.13170731707317</v>
      </c>
      <c r="H258" s="23">
        <v>171</v>
      </c>
      <c r="I258" s="21">
        <v>-57</v>
      </c>
      <c r="J258" s="22">
        <v>0.5</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30">
        <v>1594</v>
      </c>
      <c r="C259" s="28">
        <v>-600</v>
      </c>
      <c r="D259" s="29">
        <v>0.45305378304466698</v>
      </c>
      <c r="E259" s="30">
        <v>1775</v>
      </c>
      <c r="F259" s="28">
        <v>-209</v>
      </c>
      <c r="G259" s="29">
        <v>0.78931451612903203</v>
      </c>
      <c r="H259" s="30">
        <v>9192</v>
      </c>
      <c r="I259" s="28">
        <v>-8624</v>
      </c>
      <c r="J259" s="29">
        <v>3.1881454872025101E-2</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199</v>
      </c>
      <c r="B260" s="17"/>
      <c r="C260" s="17"/>
      <c r="D260" s="27"/>
      <c r="E260" s="17"/>
      <c r="F260" s="17"/>
      <c r="G260" s="27"/>
      <c r="H260" s="17"/>
      <c r="I260" s="17"/>
      <c r="J260" s="2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27"/>
      <c r="E261" s="17"/>
      <c r="F261" s="17"/>
      <c r="G261" s="27"/>
      <c r="H261" s="17"/>
      <c r="I261" s="17"/>
      <c r="J261" s="2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27"/>
      <c r="E262" s="17"/>
      <c r="F262" s="17"/>
      <c r="G262" s="27"/>
      <c r="H262" s="17"/>
      <c r="I262" s="17"/>
      <c r="J262" s="2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27"/>
      <c r="E263" s="17"/>
      <c r="F263" s="17"/>
      <c r="G263" s="27"/>
      <c r="H263" s="17"/>
      <c r="I263" s="17"/>
      <c r="J263" s="2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27"/>
      <c r="E264" s="17"/>
      <c r="F264" s="17"/>
      <c r="G264" s="27"/>
      <c r="H264" s="17"/>
      <c r="I264" s="17"/>
      <c r="J264" s="2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27"/>
      <c r="E265" s="17"/>
      <c r="F265" s="17"/>
      <c r="G265" s="27"/>
      <c r="H265" s="17"/>
      <c r="I265" s="17"/>
      <c r="J265" s="2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27"/>
      <c r="E266" s="17"/>
      <c r="F266" s="17"/>
      <c r="G266" s="27"/>
      <c r="H266" s="17"/>
      <c r="I266" s="17"/>
      <c r="J266" s="2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27"/>
      <c r="E267" s="17"/>
      <c r="F267" s="17"/>
      <c r="G267" s="27"/>
      <c r="H267" s="17"/>
      <c r="I267" s="17"/>
      <c r="J267" s="2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27"/>
      <c r="E268" s="17"/>
      <c r="F268" s="17"/>
      <c r="G268" s="27"/>
      <c r="H268" s="17"/>
      <c r="I268" s="17"/>
      <c r="J268" s="2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27"/>
      <c r="E269" s="17"/>
      <c r="F269" s="17"/>
      <c r="G269" s="27"/>
      <c r="H269" s="17"/>
      <c r="I269" s="17"/>
      <c r="J269" s="2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27"/>
      <c r="E270" s="17"/>
      <c r="F270" s="17"/>
      <c r="G270" s="17"/>
      <c r="H270" s="17"/>
      <c r="I270" s="17"/>
      <c r="J270" s="2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27"/>
      <c r="E271" s="17"/>
      <c r="F271" s="17"/>
      <c r="G271" s="17"/>
      <c r="H271" s="17"/>
      <c r="I271" s="17"/>
      <c r="J271" s="2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27"/>
      <c r="E272" s="17"/>
      <c r="F272" s="17"/>
      <c r="G272" s="17"/>
      <c r="H272" s="17"/>
      <c r="I272" s="17"/>
      <c r="J272" s="2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27"/>
      <c r="E273" s="17"/>
      <c r="F273" s="17"/>
      <c r="G273" s="17"/>
      <c r="H273" s="17"/>
      <c r="I273" s="17"/>
      <c r="J273" s="2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27"/>
      <c r="E274" s="17"/>
      <c r="F274" s="17"/>
      <c r="G274" s="17"/>
      <c r="H274" s="17"/>
      <c r="I274" s="17"/>
      <c r="J274" s="2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27"/>
      <c r="E275" s="17"/>
      <c r="F275" s="17"/>
      <c r="G275" s="17"/>
      <c r="H275" s="17"/>
      <c r="I275" s="17"/>
      <c r="J275" s="2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27"/>
      <c r="E276" s="17"/>
      <c r="F276" s="17"/>
      <c r="G276" s="17"/>
      <c r="H276" s="17"/>
      <c r="I276" s="17"/>
      <c r="J276" s="2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27"/>
      <c r="E277" s="17"/>
      <c r="F277" s="17"/>
      <c r="G277" s="17"/>
      <c r="H277" s="17"/>
      <c r="I277" s="17"/>
      <c r="J277" s="2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27"/>
      <c r="E278" s="17"/>
      <c r="F278" s="17"/>
      <c r="G278" s="17"/>
      <c r="H278" s="17"/>
      <c r="I278" s="17"/>
      <c r="J278" s="2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27"/>
      <c r="E279" s="17"/>
      <c r="F279" s="17"/>
      <c r="G279" s="17"/>
      <c r="H279" s="17"/>
      <c r="I279" s="17"/>
      <c r="J279" s="2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27"/>
      <c r="E280" s="17"/>
      <c r="F280" s="17"/>
      <c r="G280" s="17"/>
      <c r="H280" s="17"/>
      <c r="I280" s="17"/>
      <c r="J280" s="2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27"/>
      <c r="E281" s="17"/>
      <c r="F281" s="17"/>
      <c r="G281" s="17"/>
      <c r="H281" s="17"/>
      <c r="I281" s="17"/>
      <c r="J281" s="2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27"/>
      <c r="E282" s="17"/>
      <c r="F282" s="17"/>
      <c r="G282" s="17"/>
      <c r="H282" s="17"/>
      <c r="I282" s="17"/>
      <c r="J282" s="2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27"/>
      <c r="E283" s="17"/>
      <c r="F283" s="17"/>
      <c r="G283" s="17"/>
      <c r="H283" s="17"/>
      <c r="I283" s="17"/>
      <c r="J283" s="2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27"/>
      <c r="E284" s="17"/>
      <c r="F284" s="17"/>
      <c r="G284" s="17"/>
      <c r="H284" s="17"/>
      <c r="I284" s="17"/>
      <c r="J284" s="2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27"/>
      <c r="E285" s="17"/>
      <c r="F285" s="17"/>
      <c r="G285" s="17"/>
      <c r="H285" s="17"/>
      <c r="I285" s="17"/>
      <c r="J285" s="2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27"/>
      <c r="E286" s="17"/>
      <c r="F286" s="17"/>
      <c r="G286" s="17"/>
      <c r="H286" s="17"/>
      <c r="I286" s="17"/>
      <c r="J286" s="2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27"/>
      <c r="E287" s="17"/>
      <c r="F287" s="17"/>
      <c r="G287" s="17"/>
      <c r="H287" s="17"/>
      <c r="I287" s="17"/>
      <c r="J287" s="2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27"/>
      <c r="E288" s="17"/>
      <c r="F288" s="17"/>
      <c r="G288" s="17"/>
      <c r="H288" s="17"/>
      <c r="I288" s="17"/>
      <c r="J288" s="2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27"/>
      <c r="E289" s="17"/>
      <c r="F289" s="17"/>
      <c r="G289" s="17"/>
      <c r="H289" s="17"/>
      <c r="I289" s="17"/>
      <c r="J289" s="2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27"/>
      <c r="E290" s="17"/>
      <c r="F290" s="17"/>
      <c r="G290" s="17"/>
      <c r="H290" s="17"/>
      <c r="I290" s="17"/>
      <c r="J290" s="2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27"/>
      <c r="E291" s="17"/>
      <c r="F291" s="17"/>
      <c r="G291" s="17"/>
      <c r="H291" s="17"/>
      <c r="I291" s="17"/>
      <c r="J291" s="2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27"/>
      <c r="E292" s="17"/>
      <c r="F292" s="17"/>
      <c r="G292" s="17"/>
      <c r="H292" s="17"/>
      <c r="I292" s="17"/>
      <c r="J292" s="2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27"/>
      <c r="E293" s="17"/>
      <c r="F293" s="17"/>
      <c r="G293" s="17"/>
      <c r="H293" s="17"/>
      <c r="I293" s="17"/>
      <c r="J293" s="2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27"/>
      <c r="E294" s="17"/>
      <c r="F294" s="17"/>
      <c r="G294" s="17"/>
      <c r="H294" s="17"/>
      <c r="I294" s="17"/>
      <c r="J294" s="2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27"/>
      <c r="E295" s="17"/>
      <c r="F295" s="17"/>
      <c r="G295" s="17"/>
      <c r="H295" s="17"/>
      <c r="I295" s="17"/>
      <c r="J295" s="2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27"/>
      <c r="E296" s="17"/>
      <c r="F296" s="17"/>
      <c r="G296" s="17"/>
      <c r="H296" s="17"/>
      <c r="I296" s="17"/>
      <c r="J296" s="2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27"/>
      <c r="E297" s="17"/>
      <c r="F297" s="17"/>
      <c r="G297" s="17"/>
      <c r="H297" s="17"/>
      <c r="I297" s="17"/>
      <c r="J297" s="2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27"/>
      <c r="E298" s="17"/>
      <c r="F298" s="17"/>
      <c r="G298" s="17"/>
      <c r="H298" s="17"/>
      <c r="I298" s="17"/>
      <c r="J298" s="2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27"/>
      <c r="E299" s="17"/>
      <c r="F299" s="17"/>
      <c r="G299" s="17"/>
      <c r="H299" s="17"/>
      <c r="I299" s="17"/>
      <c r="J299" s="2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27"/>
      <c r="E300" s="17"/>
      <c r="F300" s="17"/>
      <c r="G300" s="17"/>
      <c r="H300" s="17"/>
      <c r="I300" s="17"/>
      <c r="J300" s="2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27"/>
      <c r="E301" s="17"/>
      <c r="F301" s="17"/>
      <c r="G301" s="17"/>
      <c r="H301" s="17"/>
      <c r="I301" s="17"/>
      <c r="J301" s="2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27"/>
      <c r="E302" s="17"/>
      <c r="F302" s="17"/>
      <c r="G302" s="17"/>
      <c r="H302" s="17"/>
      <c r="I302" s="17"/>
      <c r="J302" s="2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27"/>
      <c r="E303" s="17"/>
      <c r="F303" s="17"/>
      <c r="G303" s="17"/>
      <c r="H303" s="17"/>
      <c r="I303" s="17"/>
      <c r="J303" s="2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27"/>
      <c r="E304" s="17"/>
      <c r="F304" s="17"/>
      <c r="G304" s="17"/>
      <c r="H304" s="17"/>
      <c r="I304" s="17"/>
      <c r="J304" s="2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27"/>
      <c r="E305" s="17"/>
      <c r="F305" s="17"/>
      <c r="G305" s="17"/>
      <c r="H305" s="17"/>
      <c r="I305" s="17"/>
      <c r="J305" s="2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27"/>
      <c r="E306" s="17"/>
      <c r="F306" s="17"/>
      <c r="G306" s="17"/>
      <c r="H306" s="17"/>
      <c r="I306" s="17"/>
      <c r="J306" s="2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27"/>
      <c r="E307" s="17"/>
      <c r="F307" s="17"/>
      <c r="G307" s="17"/>
      <c r="H307" s="17"/>
      <c r="I307" s="17"/>
      <c r="J307" s="2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27"/>
      <c r="E308" s="17"/>
      <c r="F308" s="17"/>
      <c r="G308" s="17"/>
      <c r="H308" s="17"/>
      <c r="I308" s="17"/>
      <c r="J308" s="2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27"/>
      <c r="E309" s="17"/>
      <c r="F309" s="17"/>
      <c r="G309" s="17"/>
      <c r="H309" s="17"/>
      <c r="I309" s="17"/>
      <c r="J309" s="2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27"/>
      <c r="E310" s="17"/>
      <c r="F310" s="17"/>
      <c r="G310" s="17"/>
      <c r="H310" s="17"/>
      <c r="I310" s="17"/>
      <c r="J310" s="2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27"/>
      <c r="E311" s="17"/>
      <c r="F311" s="17"/>
      <c r="G311" s="17"/>
      <c r="H311" s="17"/>
      <c r="I311" s="17"/>
      <c r="J311" s="2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27"/>
      <c r="E312" s="17"/>
      <c r="F312" s="17"/>
      <c r="G312" s="17"/>
      <c r="H312" s="17"/>
      <c r="I312" s="17"/>
      <c r="J312" s="2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27"/>
      <c r="E313" s="17"/>
      <c r="F313" s="17"/>
      <c r="G313" s="17"/>
      <c r="H313" s="17"/>
      <c r="I313" s="17"/>
      <c r="J313" s="2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27"/>
      <c r="E314" s="17"/>
      <c r="F314" s="17"/>
      <c r="G314" s="17"/>
      <c r="H314" s="17"/>
      <c r="I314" s="17"/>
      <c r="J314" s="2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27"/>
      <c r="E315" s="17"/>
      <c r="F315" s="17"/>
      <c r="G315" s="17"/>
      <c r="H315" s="17"/>
      <c r="I315" s="17"/>
      <c r="J315" s="2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27"/>
      <c r="E316" s="17"/>
      <c r="F316" s="17"/>
      <c r="G316" s="17"/>
      <c r="H316" s="17"/>
      <c r="I316" s="17"/>
      <c r="J316" s="2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27"/>
      <c r="E317" s="17"/>
      <c r="F317" s="17"/>
      <c r="G317" s="17"/>
      <c r="H317" s="17"/>
      <c r="I317" s="17"/>
      <c r="J317" s="2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27"/>
      <c r="E318" s="17"/>
      <c r="F318" s="17"/>
      <c r="G318" s="17"/>
      <c r="H318" s="17"/>
      <c r="I318" s="17"/>
      <c r="J318" s="2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27"/>
      <c r="E319" s="17"/>
      <c r="F319" s="17"/>
      <c r="G319" s="17"/>
      <c r="H319" s="17"/>
      <c r="I319" s="17"/>
      <c r="J319" s="2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27"/>
      <c r="E320" s="17"/>
      <c r="F320" s="17"/>
      <c r="G320" s="17"/>
      <c r="H320" s="17"/>
      <c r="I320" s="17"/>
      <c r="J320" s="2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27"/>
      <c r="E321" s="17"/>
      <c r="F321" s="17"/>
      <c r="G321" s="17"/>
      <c r="H321" s="17"/>
      <c r="I321" s="17"/>
      <c r="J321" s="2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27"/>
      <c r="E322" s="17"/>
      <c r="F322" s="17"/>
      <c r="G322" s="17"/>
      <c r="H322" s="17"/>
      <c r="I322" s="17"/>
      <c r="J322" s="2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27"/>
      <c r="E323" s="17"/>
      <c r="F323" s="17"/>
      <c r="G323" s="17"/>
      <c r="H323" s="17"/>
      <c r="I323" s="17"/>
      <c r="J323" s="2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27"/>
      <c r="E324" s="17"/>
      <c r="F324" s="17"/>
      <c r="G324" s="17"/>
      <c r="H324" s="17"/>
      <c r="I324" s="17"/>
      <c r="J324" s="2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27"/>
      <c r="E325" s="17"/>
      <c r="F325" s="17"/>
      <c r="G325" s="17"/>
      <c r="H325" s="17"/>
      <c r="I325" s="17"/>
      <c r="J325" s="2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27"/>
      <c r="E326" s="17"/>
      <c r="F326" s="17"/>
      <c r="G326" s="17"/>
      <c r="H326" s="17"/>
      <c r="I326" s="17"/>
      <c r="J326" s="2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27"/>
      <c r="E327" s="17"/>
      <c r="F327" s="17"/>
      <c r="G327" s="17"/>
      <c r="H327" s="17"/>
      <c r="I327" s="17"/>
      <c r="J327" s="2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27"/>
      <c r="E328" s="17"/>
      <c r="F328" s="17"/>
      <c r="G328" s="17"/>
      <c r="H328" s="17"/>
      <c r="I328" s="17"/>
      <c r="J328" s="2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27"/>
      <c r="E329" s="17"/>
      <c r="F329" s="17"/>
      <c r="G329" s="17"/>
      <c r="H329" s="17"/>
      <c r="I329" s="17"/>
      <c r="J329" s="2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27"/>
      <c r="E330" s="17"/>
      <c r="F330" s="17"/>
      <c r="G330" s="17"/>
      <c r="H330" s="17"/>
      <c r="I330" s="17"/>
      <c r="J330" s="2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27"/>
      <c r="E331" s="17"/>
      <c r="F331" s="17"/>
      <c r="G331" s="17"/>
      <c r="H331" s="17"/>
      <c r="I331" s="17"/>
      <c r="J331" s="2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27"/>
      <c r="E332" s="17"/>
      <c r="F332" s="17"/>
      <c r="G332" s="17"/>
      <c r="H332" s="17"/>
      <c r="I332" s="17"/>
      <c r="J332" s="2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27"/>
      <c r="E333" s="17"/>
      <c r="F333" s="17"/>
      <c r="G333" s="17"/>
      <c r="H333" s="17"/>
      <c r="I333" s="17"/>
      <c r="J333" s="2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27"/>
      <c r="E334" s="17"/>
      <c r="F334" s="17"/>
      <c r="G334" s="17"/>
      <c r="H334" s="17"/>
      <c r="I334" s="17"/>
      <c r="J334" s="2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27"/>
      <c r="E335" s="17"/>
      <c r="F335" s="17"/>
      <c r="G335" s="17"/>
      <c r="H335" s="17"/>
      <c r="I335" s="17"/>
      <c r="J335" s="2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27"/>
      <c r="E336" s="17"/>
      <c r="F336" s="17"/>
      <c r="G336" s="17"/>
      <c r="H336" s="17"/>
      <c r="I336" s="17"/>
      <c r="J336" s="2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27"/>
      <c r="E337" s="17"/>
      <c r="F337" s="17"/>
      <c r="G337" s="17"/>
      <c r="H337" s="17"/>
      <c r="I337" s="17"/>
      <c r="J337" s="2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27"/>
      <c r="E338" s="17"/>
      <c r="F338" s="17"/>
      <c r="G338" s="17"/>
      <c r="H338" s="17"/>
      <c r="I338" s="17"/>
      <c r="J338" s="2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27"/>
      <c r="E339" s="17"/>
      <c r="F339" s="17"/>
      <c r="G339" s="17"/>
      <c r="H339" s="17"/>
      <c r="I339" s="17"/>
      <c r="J339" s="2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27"/>
      <c r="E340" s="17"/>
      <c r="F340" s="17"/>
      <c r="G340" s="17"/>
      <c r="H340" s="17"/>
      <c r="I340" s="17"/>
      <c r="J340" s="2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2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2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2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2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2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2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2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2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2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2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2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2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2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2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2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2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2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2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2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2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2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2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2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2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2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2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2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showGridLines="0" workbookViewId="0"/>
  </sheetViews>
  <sheetFormatPr defaultRowHeight="12.75" x14ac:dyDescent="0.2"/>
  <sheetData>
    <row r="41" spans="1:1" x14ac:dyDescent="0.2">
      <c r="A41" s="88"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showGridLines="0" zoomScaleNormal="100" zoomScaleSheetLayoutView="100" workbookViewId="0">
      <selection sqref="A1:J1"/>
    </sheetView>
  </sheetViews>
  <sheetFormatPr defaultColWidth="8.85546875" defaultRowHeight="12.75" x14ac:dyDescent="0.2"/>
  <cols>
    <col min="1" max="1" width="26" style="14" customWidth="1"/>
    <col min="2" max="3" width="14.42578125" style="14" customWidth="1"/>
    <col min="4" max="4" width="7.7109375" style="14" customWidth="1"/>
    <col min="5" max="6" width="14.42578125" style="14" customWidth="1"/>
    <col min="7" max="7" width="7.7109375" style="14" customWidth="1"/>
    <col min="8" max="9" width="14.42578125" style="14" customWidth="1"/>
    <col min="10" max="10" width="7.7109375" style="14" customWidth="1"/>
    <col min="11" max="11" width="8.85546875" style="14"/>
    <col min="12" max="12" width="12.42578125" style="14" bestFit="1" customWidth="1"/>
    <col min="13" max="14" width="10.140625" style="14" bestFit="1" customWidth="1"/>
    <col min="15" max="15" width="9.140625" style="14" bestFit="1" customWidth="1"/>
    <col min="16" max="16384" width="8.85546875" style="14"/>
  </cols>
  <sheetData>
    <row r="1" spans="1:76" ht="24" customHeight="1" thickBot="1" x14ac:dyDescent="0.25">
      <c r="A1" s="164" t="s">
        <v>145</v>
      </c>
      <c r="B1" s="175"/>
      <c r="C1" s="175"/>
      <c r="D1" s="175"/>
      <c r="E1" s="175"/>
      <c r="F1" s="175"/>
      <c r="G1" s="175"/>
      <c r="H1" s="175"/>
      <c r="I1" s="175"/>
      <c r="J1" s="175"/>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365850811222</v>
      </c>
      <c r="C4" s="21">
        <v>-49997457136</v>
      </c>
      <c r="D4" s="22">
        <v>0.759539904622338</v>
      </c>
      <c r="E4" s="23">
        <v>413415525681.33002</v>
      </c>
      <c r="F4" s="21">
        <v>-61382912014.669998</v>
      </c>
      <c r="G4" s="22">
        <v>0.74143591410057696</v>
      </c>
      <c r="H4" s="23">
        <v>567469933637.71997</v>
      </c>
      <c r="I4" s="21">
        <v>-64972362637.739998</v>
      </c>
      <c r="J4" s="22">
        <v>0.79453504921991702</v>
      </c>
      <c r="M4" s="107"/>
      <c r="O4" s="107"/>
      <c r="P4" s="107"/>
    </row>
    <row r="5" spans="1:76" x14ac:dyDescent="0.2">
      <c r="A5" s="57" t="s">
        <v>147</v>
      </c>
      <c r="B5" s="23">
        <v>1106450911514.28</v>
      </c>
      <c r="C5" s="21">
        <v>-69230437010.240005</v>
      </c>
      <c r="D5" s="22">
        <v>0.88222925013291298</v>
      </c>
      <c r="E5" s="23">
        <v>1191515754763.6899</v>
      </c>
      <c r="F5" s="21">
        <v>-119020816910.83</v>
      </c>
      <c r="G5" s="22">
        <v>0.81836322696625996</v>
      </c>
      <c r="H5" s="23">
        <v>1425556545844.7</v>
      </c>
      <c r="I5" s="21">
        <v>-107612937871.74001</v>
      </c>
      <c r="J5" s="22">
        <v>0.85962029767135195</v>
      </c>
      <c r="K5" s="17"/>
      <c r="L5" s="107"/>
      <c r="M5" s="107"/>
      <c r="N5" s="107"/>
      <c r="O5" s="107"/>
      <c r="P5" s="10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911099846205.58997</v>
      </c>
      <c r="C6" s="21">
        <v>-28515494841.09</v>
      </c>
      <c r="D6" s="22">
        <v>0.93930389682798199</v>
      </c>
      <c r="E6" s="23">
        <v>999010962701.29004</v>
      </c>
      <c r="F6" s="21">
        <v>-50285225149.790001</v>
      </c>
      <c r="G6" s="22">
        <v>0.90415437369924601</v>
      </c>
      <c r="H6" s="23">
        <v>1146212987003.3301</v>
      </c>
      <c r="I6" s="21">
        <v>-53519139209.849998</v>
      </c>
      <c r="J6" s="22">
        <v>0.91078151857318801</v>
      </c>
      <c r="K6" s="17"/>
      <c r="L6" s="107"/>
      <c r="M6" s="107"/>
      <c r="N6" s="107"/>
      <c r="O6" s="107"/>
      <c r="P6" s="10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1176286183626.6799</v>
      </c>
      <c r="C7" s="21">
        <v>8738217369.9200001</v>
      </c>
      <c r="D7" s="22">
        <v>1.01496849401046</v>
      </c>
      <c r="E7" s="23">
        <v>1309609034695.4199</v>
      </c>
      <c r="F7" s="21">
        <v>33712617801</v>
      </c>
      <c r="G7" s="22">
        <v>1.05284538361359</v>
      </c>
      <c r="H7" s="23">
        <v>1547899268508.77</v>
      </c>
      <c r="I7" s="21">
        <v>15048690194.190001</v>
      </c>
      <c r="J7" s="22">
        <v>1.01963490819925</v>
      </c>
      <c r="K7" s="17"/>
      <c r="L7" s="107"/>
      <c r="M7" s="107"/>
      <c r="N7" s="107"/>
      <c r="O7" s="107"/>
      <c r="P7" s="10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553213494720.38</v>
      </c>
      <c r="C8" s="21">
        <v>56211241396.480003</v>
      </c>
      <c r="D8" s="22">
        <v>1.2262011530955601</v>
      </c>
      <c r="E8" s="23">
        <v>667664151163.73999</v>
      </c>
      <c r="F8" s="21">
        <v>104322437575.06</v>
      </c>
      <c r="G8" s="22">
        <v>1.3703700083222601</v>
      </c>
      <c r="H8" s="23">
        <v>794048010938.18005</v>
      </c>
      <c r="I8" s="21">
        <v>99905643825.539993</v>
      </c>
      <c r="J8" s="22">
        <v>1.2878534679884399</v>
      </c>
      <c r="K8" s="17"/>
      <c r="L8" s="107"/>
      <c r="M8" s="107"/>
      <c r="N8" s="107"/>
      <c r="O8" s="107"/>
      <c r="P8" s="10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126351160151.05</v>
      </c>
      <c r="C9" s="21">
        <v>44442995575.110001</v>
      </c>
      <c r="D9" s="22">
        <v>2.08519085503143</v>
      </c>
      <c r="E9" s="23">
        <v>160965558717</v>
      </c>
      <c r="F9" s="21">
        <v>59740172624.339996</v>
      </c>
      <c r="G9" s="22">
        <v>2.1803397335457801</v>
      </c>
      <c r="H9" s="23">
        <v>194618682992.73001</v>
      </c>
      <c r="I9" s="21">
        <v>60416584003.589996</v>
      </c>
      <c r="J9" s="22">
        <v>1.9003821021976499</v>
      </c>
      <c r="K9" s="17"/>
      <c r="L9" s="107"/>
      <c r="M9" s="107"/>
      <c r="N9" s="107"/>
      <c r="O9" s="107"/>
      <c r="P9" s="10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217307268261.39001</v>
      </c>
      <c r="C10" s="21">
        <v>678321211.54999995</v>
      </c>
      <c r="D10" s="22">
        <v>1.0062625168130801</v>
      </c>
      <c r="E10" s="23">
        <v>245765295872.34</v>
      </c>
      <c r="F10" s="21">
        <v>2483427144.0599999</v>
      </c>
      <c r="G10" s="22">
        <v>1.02041604791217</v>
      </c>
      <c r="H10" s="23">
        <v>302324120353.09003</v>
      </c>
      <c r="I10" s="21">
        <v>-326856343.29000002</v>
      </c>
      <c r="J10" s="22">
        <v>0.99784004435169604</v>
      </c>
      <c r="K10" s="17"/>
      <c r="L10" s="107"/>
      <c r="M10" s="107"/>
      <c r="N10" s="107"/>
      <c r="O10" s="107"/>
      <c r="P10" s="10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3">
        <v>2663491000</v>
      </c>
      <c r="C11" s="21">
        <v>-111011000</v>
      </c>
      <c r="D11" s="22">
        <v>0.91997771131539996</v>
      </c>
      <c r="E11" s="23">
        <v>2111355000</v>
      </c>
      <c r="F11" s="21">
        <v>77019000</v>
      </c>
      <c r="G11" s="22">
        <v>1.0757190552592999</v>
      </c>
      <c r="H11" s="23">
        <v>3620625835</v>
      </c>
      <c r="I11" s="21">
        <v>151052455</v>
      </c>
      <c r="J11" s="22">
        <v>1.08707263888449</v>
      </c>
      <c r="K11" s="17"/>
      <c r="L11" s="107"/>
      <c r="M11" s="107"/>
      <c r="N11" s="107"/>
      <c r="O11" s="107"/>
      <c r="P11" s="10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910527000</v>
      </c>
      <c r="C12" s="21">
        <v>-161659000</v>
      </c>
      <c r="D12" s="22">
        <v>0.69844970928551497</v>
      </c>
      <c r="E12" s="23">
        <v>565067000</v>
      </c>
      <c r="F12" s="21">
        <v>-160331000</v>
      </c>
      <c r="G12" s="22">
        <v>0.55795025627310801</v>
      </c>
      <c r="H12" s="23">
        <v>1320063000</v>
      </c>
      <c r="I12" s="21">
        <v>-71017000</v>
      </c>
      <c r="J12" s="22">
        <v>0.89789659832648006</v>
      </c>
      <c r="K12" s="17"/>
      <c r="L12" s="107"/>
      <c r="M12" s="107"/>
      <c r="N12" s="107"/>
      <c r="O12" s="107"/>
      <c r="P12" s="10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647567000</v>
      </c>
      <c r="C13" s="21">
        <v>-67213000</v>
      </c>
      <c r="D13" s="22">
        <v>0.81193374185063905</v>
      </c>
      <c r="E13" s="23">
        <v>467097000</v>
      </c>
      <c r="F13" s="21">
        <v>12471000</v>
      </c>
      <c r="G13" s="22">
        <v>1.0548626783333901</v>
      </c>
      <c r="H13" s="23">
        <v>718396000</v>
      </c>
      <c r="I13" s="21">
        <v>45426000</v>
      </c>
      <c r="J13" s="22">
        <v>1.13500156024785</v>
      </c>
      <c r="K13" s="17"/>
      <c r="L13" s="107"/>
      <c r="M13" s="107"/>
      <c r="N13" s="107"/>
      <c r="O13" s="107"/>
      <c r="P13" s="10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362819000</v>
      </c>
      <c r="C14" s="21">
        <v>6237000</v>
      </c>
      <c r="D14" s="22">
        <v>1.0349821359462901</v>
      </c>
      <c r="E14" s="23">
        <v>296547000</v>
      </c>
      <c r="F14" s="21">
        <v>35597000</v>
      </c>
      <c r="G14" s="22">
        <v>1.2728262119179901</v>
      </c>
      <c r="H14" s="23">
        <v>522629301</v>
      </c>
      <c r="I14" s="21">
        <v>61838699</v>
      </c>
      <c r="J14" s="22">
        <v>1.2684026051382</v>
      </c>
      <c r="K14" s="17"/>
      <c r="L14" s="107"/>
      <c r="M14" s="107"/>
      <c r="N14" s="107"/>
      <c r="O14" s="107"/>
      <c r="P14" s="10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460711000</v>
      </c>
      <c r="C15" s="21">
        <v>57269000</v>
      </c>
      <c r="D15" s="22">
        <v>1.2839020230912901</v>
      </c>
      <c r="E15" s="23">
        <v>512095000</v>
      </c>
      <c r="F15" s="21">
        <v>125577000</v>
      </c>
      <c r="G15" s="22">
        <v>1.64978603842511</v>
      </c>
      <c r="H15" s="23">
        <v>659025000</v>
      </c>
      <c r="I15" s="21">
        <v>61909000</v>
      </c>
      <c r="J15" s="22">
        <v>1.20736004394456</v>
      </c>
      <c r="K15" s="17"/>
      <c r="L15" s="107"/>
      <c r="M15" s="107"/>
      <c r="N15" s="107"/>
      <c r="O15" s="107"/>
      <c r="P15" s="10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214958000</v>
      </c>
      <c r="C16" s="21">
        <v>20890000</v>
      </c>
      <c r="D16" s="22">
        <v>1.2152853638930601</v>
      </c>
      <c r="E16" s="23">
        <v>188222000</v>
      </c>
      <c r="F16" s="21">
        <v>30056000</v>
      </c>
      <c r="G16" s="22">
        <v>1.3800563964442401</v>
      </c>
      <c r="H16" s="23">
        <v>275027000</v>
      </c>
      <c r="I16" s="21">
        <v>10420600</v>
      </c>
      <c r="J16" s="22">
        <v>1.0787630231165899</v>
      </c>
      <c r="K16" s="17"/>
      <c r="L16" s="107"/>
      <c r="M16" s="107"/>
      <c r="N16" s="107"/>
      <c r="O16" s="107"/>
      <c r="P16" s="10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66909000</v>
      </c>
      <c r="C17" s="21">
        <v>33465000</v>
      </c>
      <c r="D17" s="22">
        <v>3.0012558306422599</v>
      </c>
      <c r="E17" s="23">
        <v>82327000</v>
      </c>
      <c r="F17" s="21">
        <v>33649000</v>
      </c>
      <c r="G17" s="22">
        <v>2.38251366120218</v>
      </c>
      <c r="H17" s="23">
        <v>125485534</v>
      </c>
      <c r="I17" s="21">
        <v>42475156</v>
      </c>
      <c r="J17" s="22">
        <v>2.0233697767283898</v>
      </c>
      <c r="K17" s="17"/>
      <c r="L17" s="107"/>
      <c r="M17" s="107"/>
      <c r="N17" s="107"/>
      <c r="O17" s="107"/>
      <c r="P17" s="10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3">
        <v>19847007380.09</v>
      </c>
      <c r="C18" s="21">
        <v>106383013.20999999</v>
      </c>
      <c r="D18" s="22">
        <v>1.0107780798857</v>
      </c>
      <c r="E18" s="23">
        <v>11247217001.68</v>
      </c>
      <c r="F18" s="21">
        <v>-24442546.859999999</v>
      </c>
      <c r="G18" s="22">
        <v>0.99566300831661103</v>
      </c>
      <c r="H18" s="23">
        <v>19861654292.060001</v>
      </c>
      <c r="I18" s="21">
        <v>20822574</v>
      </c>
      <c r="J18" s="22">
        <v>1.00209896180723</v>
      </c>
      <c r="K18" s="17"/>
      <c r="L18" s="107"/>
      <c r="M18" s="107"/>
      <c r="N18" s="107"/>
      <c r="O18" s="107"/>
      <c r="P18" s="10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4630290000</v>
      </c>
      <c r="C19" s="21">
        <v>-944988000</v>
      </c>
      <c r="D19" s="22">
        <v>0.66100775602579798</v>
      </c>
      <c r="E19" s="23">
        <v>3308439000</v>
      </c>
      <c r="F19" s="21">
        <v>-965619000</v>
      </c>
      <c r="G19" s="22">
        <v>0.54814885525652601</v>
      </c>
      <c r="H19" s="23">
        <v>6136399718</v>
      </c>
      <c r="I19" s="21">
        <v>-1164391718</v>
      </c>
      <c r="J19" s="22">
        <v>0.68102315256989299</v>
      </c>
      <c r="K19" s="17"/>
      <c r="L19" s="107"/>
      <c r="M19" s="107"/>
      <c r="N19" s="107"/>
      <c r="O19" s="107"/>
      <c r="P19" s="10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4307512000</v>
      </c>
      <c r="C20" s="21">
        <v>-256390000</v>
      </c>
      <c r="D20" s="22">
        <v>0.88764438850790295</v>
      </c>
      <c r="E20" s="23">
        <v>2065112000</v>
      </c>
      <c r="F20" s="21">
        <v>183476000</v>
      </c>
      <c r="G20" s="22">
        <v>1.19501752730071</v>
      </c>
      <c r="H20" s="23">
        <v>4042206500</v>
      </c>
      <c r="I20" s="21">
        <v>-87940500</v>
      </c>
      <c r="J20" s="22">
        <v>0.95741531717878303</v>
      </c>
      <c r="K20" s="17"/>
      <c r="L20" s="107"/>
      <c r="M20" s="107"/>
      <c r="N20" s="107"/>
      <c r="O20" s="107"/>
      <c r="P20" s="10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3171564000</v>
      </c>
      <c r="C21" s="21">
        <v>201112000</v>
      </c>
      <c r="D21" s="22">
        <v>1.1354083486284201</v>
      </c>
      <c r="E21" s="23">
        <v>1269640000</v>
      </c>
      <c r="F21" s="21">
        <v>119446000</v>
      </c>
      <c r="G21" s="22">
        <v>1.20769713630917</v>
      </c>
      <c r="H21" s="23">
        <v>2618449000</v>
      </c>
      <c r="I21" s="21">
        <v>522865000</v>
      </c>
      <c r="J21" s="22">
        <v>1.49901602608151</v>
      </c>
      <c r="K21" s="17"/>
      <c r="L21" s="107"/>
      <c r="M21" s="107"/>
      <c r="N21" s="107"/>
      <c r="O21" s="107"/>
      <c r="P21" s="10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4987866900</v>
      </c>
      <c r="C22" s="21">
        <v>718566900</v>
      </c>
      <c r="D22" s="22">
        <v>1.3366204764247001</v>
      </c>
      <c r="E22" s="23">
        <v>2790625000</v>
      </c>
      <c r="F22" s="21">
        <v>456401000</v>
      </c>
      <c r="G22" s="22">
        <v>1.39105158716558</v>
      </c>
      <c r="H22" s="23">
        <v>4870609700</v>
      </c>
      <c r="I22" s="21">
        <v>821856300</v>
      </c>
      <c r="J22" s="22">
        <v>1.4059799245861699</v>
      </c>
      <c r="K22" s="17"/>
      <c r="L22" s="107"/>
      <c r="M22" s="107"/>
      <c r="N22" s="107"/>
      <c r="O22" s="107"/>
      <c r="P22" s="10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2117454385.1800001</v>
      </c>
      <c r="C23" s="21">
        <v>190732000</v>
      </c>
      <c r="D23" s="22">
        <v>1.19798596981804</v>
      </c>
      <c r="E23" s="23">
        <v>1274090179.47</v>
      </c>
      <c r="F23" s="21">
        <v>72442999.969999999</v>
      </c>
      <c r="G23" s="22">
        <v>1.1205728290397901</v>
      </c>
      <c r="H23" s="23">
        <v>1717328300</v>
      </c>
      <c r="I23" s="21">
        <v>-106187300</v>
      </c>
      <c r="J23" s="22">
        <v>0.88353562755371995</v>
      </c>
      <c r="K23" s="17"/>
      <c r="L23" s="107"/>
      <c r="M23" s="107"/>
      <c r="N23" s="107"/>
      <c r="O23" s="107"/>
      <c r="P23" s="10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632320094.90999997</v>
      </c>
      <c r="C24" s="21">
        <v>197350113.21000001</v>
      </c>
      <c r="D24" s="22">
        <v>1.9074194611715201</v>
      </c>
      <c r="E24" s="23">
        <v>539310822.21000004</v>
      </c>
      <c r="F24" s="21">
        <v>109410453.17</v>
      </c>
      <c r="G24" s="22">
        <v>1.50900376482263</v>
      </c>
      <c r="H24" s="23">
        <v>476661074.06</v>
      </c>
      <c r="I24" s="21">
        <v>34620792</v>
      </c>
      <c r="J24" s="22">
        <v>1.15664089181492</v>
      </c>
      <c r="K24" s="17"/>
      <c r="L24" s="107"/>
      <c r="M24" s="107"/>
      <c r="N24" s="107"/>
      <c r="O24" s="107"/>
      <c r="P24" s="10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3">
        <v>98955721427.300003</v>
      </c>
      <c r="C25" s="21">
        <v>-629616947.65999997</v>
      </c>
      <c r="D25" s="22">
        <v>0.98735522802986597</v>
      </c>
      <c r="E25" s="23">
        <v>110839571273.05</v>
      </c>
      <c r="F25" s="21">
        <v>1329561389.9100001</v>
      </c>
      <c r="G25" s="22">
        <v>1.0242820065732501</v>
      </c>
      <c r="H25" s="23">
        <v>124872359217.7</v>
      </c>
      <c r="I25" s="21">
        <v>-575930211.5</v>
      </c>
      <c r="J25" s="22">
        <v>0.99081804599934298</v>
      </c>
      <c r="K25" s="17"/>
      <c r="L25" s="107"/>
      <c r="M25" s="107"/>
      <c r="N25" s="107"/>
      <c r="O25" s="107"/>
      <c r="P25" s="10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20782271000</v>
      </c>
      <c r="C26" s="21">
        <v>-6038181000</v>
      </c>
      <c r="D26" s="22">
        <v>0.54973309174655205</v>
      </c>
      <c r="E26" s="23">
        <v>26385212000</v>
      </c>
      <c r="F26" s="21">
        <v>-7694564000</v>
      </c>
      <c r="G26" s="22">
        <v>0.54843811179979496</v>
      </c>
      <c r="H26" s="23">
        <v>28055594017.610001</v>
      </c>
      <c r="I26" s="21">
        <v>-8090890017.6099997</v>
      </c>
      <c r="J26" s="22">
        <v>0.55232768920338104</v>
      </c>
      <c r="K26" s="17"/>
      <c r="L26" s="107"/>
      <c r="M26" s="107"/>
      <c r="N26" s="107"/>
      <c r="O26" s="107"/>
      <c r="P26" s="10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20431474000</v>
      </c>
      <c r="C27" s="21">
        <v>-2568368000</v>
      </c>
      <c r="D27" s="22">
        <v>0.77666211793976603</v>
      </c>
      <c r="E27" s="23">
        <v>24010372200</v>
      </c>
      <c r="F27" s="21">
        <v>636765800</v>
      </c>
      <c r="G27" s="22">
        <v>1.0544858837017099</v>
      </c>
      <c r="H27" s="23">
        <v>27714645139</v>
      </c>
      <c r="I27" s="21">
        <v>696526861</v>
      </c>
      <c r="J27" s="22">
        <v>1.0515599831071201</v>
      </c>
      <c r="K27" s="17"/>
      <c r="L27" s="107"/>
      <c r="M27" s="107"/>
      <c r="N27" s="107"/>
      <c r="O27" s="107"/>
      <c r="P27" s="10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15483910000</v>
      </c>
      <c r="C28" s="21">
        <v>734882000</v>
      </c>
      <c r="D28" s="22">
        <v>1.0996515838196199</v>
      </c>
      <c r="E28" s="23">
        <v>17214146500</v>
      </c>
      <c r="F28" s="21">
        <v>2410526500</v>
      </c>
      <c r="G28" s="22">
        <v>1.3256671678954199</v>
      </c>
      <c r="H28" s="23">
        <v>20288599140</v>
      </c>
      <c r="I28" s="21">
        <v>2611996860</v>
      </c>
      <c r="J28" s="22">
        <v>1.2955315527979301</v>
      </c>
      <c r="K28" s="17"/>
      <c r="L28" s="107"/>
      <c r="M28" s="107"/>
      <c r="N28" s="107"/>
      <c r="O28" s="107"/>
      <c r="P28" s="10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27371006790.98</v>
      </c>
      <c r="C29" s="21">
        <v>4040946900</v>
      </c>
      <c r="D29" s="22">
        <v>1.34641547590388</v>
      </c>
      <c r="E29" s="23">
        <v>27485466000</v>
      </c>
      <c r="F29" s="21">
        <v>4629439400</v>
      </c>
      <c r="G29" s="22">
        <v>1.4050957308563801</v>
      </c>
      <c r="H29" s="23">
        <v>32815246379</v>
      </c>
      <c r="I29" s="21">
        <v>4528203621</v>
      </c>
      <c r="J29" s="22">
        <v>1.32016097686417</v>
      </c>
      <c r="K29" s="17"/>
      <c r="L29" s="107"/>
      <c r="M29" s="107"/>
      <c r="N29" s="107"/>
      <c r="O29" s="107"/>
      <c r="P29" s="10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11708571763.200001</v>
      </c>
      <c r="C30" s="21">
        <v>1813398289.8800001</v>
      </c>
      <c r="D30" s="22">
        <v>1.3665217784750101</v>
      </c>
      <c r="E30" s="23">
        <v>12290237515.049999</v>
      </c>
      <c r="F30" s="21">
        <v>650632231.90999997</v>
      </c>
      <c r="G30" s="22">
        <v>1.1117962707639899</v>
      </c>
      <c r="H30" s="23">
        <v>12810698621.09</v>
      </c>
      <c r="I30" s="21">
        <v>-343612362.88999999</v>
      </c>
      <c r="J30" s="22">
        <v>0.94775669158065801</v>
      </c>
      <c r="K30" s="17"/>
      <c r="L30" s="107"/>
      <c r="M30" s="107"/>
      <c r="N30" s="107"/>
      <c r="O30" s="107"/>
      <c r="P30" s="10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3178487873.1199999</v>
      </c>
      <c r="C31" s="21">
        <v>1387704862.46</v>
      </c>
      <c r="D31" s="22">
        <v>2.5498302744658599</v>
      </c>
      <c r="E31" s="23">
        <v>3454137058</v>
      </c>
      <c r="F31" s="21">
        <v>696761458</v>
      </c>
      <c r="G31" s="22">
        <v>1.50538015785734</v>
      </c>
      <c r="H31" s="23">
        <v>3187575921</v>
      </c>
      <c r="I31" s="21">
        <v>21844827</v>
      </c>
      <c r="J31" s="22">
        <v>1.01380081020867</v>
      </c>
      <c r="K31" s="17"/>
      <c r="L31" s="107"/>
      <c r="M31" s="107"/>
      <c r="N31" s="107"/>
      <c r="O31" s="107"/>
      <c r="P31" s="10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3">
        <v>95841048454</v>
      </c>
      <c r="C32" s="21">
        <v>1312566146</v>
      </c>
      <c r="D32" s="22">
        <v>1.0277708075693599</v>
      </c>
      <c r="E32" s="23">
        <v>121567152597.61</v>
      </c>
      <c r="F32" s="21">
        <v>1101289301.01</v>
      </c>
      <c r="G32" s="22">
        <v>1.0182838402659899</v>
      </c>
      <c r="H32" s="23">
        <v>153969481008.32999</v>
      </c>
      <c r="I32" s="21">
        <v>77198839.209999993</v>
      </c>
      <c r="J32" s="22">
        <v>1.00100328409094</v>
      </c>
      <c r="K32" s="17"/>
      <c r="L32" s="107"/>
      <c r="M32" s="107"/>
      <c r="N32" s="107"/>
      <c r="O32" s="107"/>
      <c r="P32" s="10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19598870302</v>
      </c>
      <c r="C33" s="21">
        <v>-5126938302</v>
      </c>
      <c r="D33" s="22">
        <v>0.58529661180256798</v>
      </c>
      <c r="E33" s="23">
        <v>25936247100</v>
      </c>
      <c r="F33" s="21">
        <v>-5892055100</v>
      </c>
      <c r="G33" s="22">
        <v>0.62976001277253102</v>
      </c>
      <c r="H33" s="23">
        <v>38338117000</v>
      </c>
      <c r="I33" s="21">
        <v>-5316701000</v>
      </c>
      <c r="J33" s="22">
        <v>0.75642088348644498</v>
      </c>
      <c r="K33" s="17"/>
      <c r="L33" s="107"/>
      <c r="M33" s="107"/>
      <c r="N33" s="107"/>
      <c r="O33" s="107"/>
      <c r="P33" s="10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19632089000</v>
      </c>
      <c r="C34" s="21">
        <v>-1911671000</v>
      </c>
      <c r="D34" s="22">
        <v>0.822531350145007</v>
      </c>
      <c r="E34" s="23">
        <v>25850728400</v>
      </c>
      <c r="F34" s="21">
        <v>295813600</v>
      </c>
      <c r="G34" s="22">
        <v>1.0231512100365101</v>
      </c>
      <c r="H34" s="23">
        <v>34420537258</v>
      </c>
      <c r="I34" s="21">
        <v>563552742</v>
      </c>
      <c r="J34" s="22">
        <v>1.03329019108206</v>
      </c>
      <c r="K34" s="17"/>
      <c r="L34" s="107"/>
      <c r="M34" s="107"/>
      <c r="N34" s="107"/>
      <c r="O34" s="107"/>
      <c r="P34" s="10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13413164000</v>
      </c>
      <c r="C35" s="21">
        <v>11522000</v>
      </c>
      <c r="D35" s="22">
        <v>1.0017194907907501</v>
      </c>
      <c r="E35" s="23">
        <v>18662510500</v>
      </c>
      <c r="F35" s="21">
        <v>1192169500</v>
      </c>
      <c r="G35" s="22">
        <v>1.13647924788646</v>
      </c>
      <c r="H35" s="23">
        <v>21984363938</v>
      </c>
      <c r="I35" s="21">
        <v>1202611000</v>
      </c>
      <c r="J35" s="22">
        <v>1.11573720499785</v>
      </c>
      <c r="K35" s="17"/>
      <c r="L35" s="107"/>
      <c r="M35" s="107"/>
      <c r="N35" s="107"/>
      <c r="O35" s="107"/>
      <c r="P35" s="10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24442146676</v>
      </c>
      <c r="C36" s="21">
        <v>2325534676</v>
      </c>
      <c r="D36" s="22">
        <v>1.2102975515418</v>
      </c>
      <c r="E36" s="23">
        <v>29725827794.66</v>
      </c>
      <c r="F36" s="21">
        <v>2491490205.3400002</v>
      </c>
      <c r="G36" s="22">
        <v>1.18296682980951</v>
      </c>
      <c r="H36" s="23">
        <v>33717087529.32</v>
      </c>
      <c r="I36" s="21">
        <v>2444098137.3400002</v>
      </c>
      <c r="J36" s="22">
        <v>1.15630729168262</v>
      </c>
      <c r="K36" s="17"/>
      <c r="L36" s="107"/>
      <c r="M36" s="107"/>
      <c r="N36" s="107"/>
      <c r="O36" s="107"/>
      <c r="P36" s="10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ht="14.1" customHeight="1" x14ac:dyDescent="0.2">
      <c r="A37" s="118" t="s">
        <v>138</v>
      </c>
      <c r="B37" s="23">
        <v>13521063574</v>
      </c>
      <c r="C37" s="21">
        <v>2992312074</v>
      </c>
      <c r="D37" s="22">
        <v>1.5684077687653599</v>
      </c>
      <c r="E37" s="23">
        <v>15751117353.309999</v>
      </c>
      <c r="F37" s="21">
        <v>1426009009.3299999</v>
      </c>
      <c r="G37" s="22">
        <v>1.19909224769378</v>
      </c>
      <c r="H37" s="23">
        <v>18891333502.560001</v>
      </c>
      <c r="I37" s="21">
        <v>315344274.68000001</v>
      </c>
      <c r="J37" s="22">
        <v>1.03395181498132</v>
      </c>
      <c r="K37" s="17"/>
      <c r="L37" s="107"/>
      <c r="M37" s="107"/>
      <c r="N37" s="107"/>
      <c r="O37" s="107"/>
      <c r="P37" s="10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5233714902</v>
      </c>
      <c r="C38" s="21">
        <v>3021806698</v>
      </c>
      <c r="D38" s="22">
        <v>3.7323075094485199</v>
      </c>
      <c r="E38" s="23">
        <v>5640721449.6400003</v>
      </c>
      <c r="F38" s="21">
        <v>1587862086.3399999</v>
      </c>
      <c r="G38" s="22">
        <v>1.78357620830301</v>
      </c>
      <c r="H38" s="23">
        <v>6618041780.4499998</v>
      </c>
      <c r="I38" s="21">
        <v>868293685.19000006</v>
      </c>
      <c r="J38" s="22">
        <v>1.30202842656908</v>
      </c>
      <c r="K38" s="17"/>
      <c r="L38" s="107"/>
      <c r="M38" s="107"/>
      <c r="N38" s="107"/>
      <c r="O38" s="107"/>
      <c r="P38" s="10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3">
        <v>1268075033236.77</v>
      </c>
      <c r="C39" s="21">
        <v>-10035786142.83</v>
      </c>
      <c r="D39" s="22">
        <v>0.98429590612854401</v>
      </c>
      <c r="E39" s="23">
        <v>1424511953202.5801</v>
      </c>
      <c r="F39" s="21">
        <v>6443727278.6199999</v>
      </c>
      <c r="G39" s="22">
        <v>1.0090880356259599</v>
      </c>
      <c r="H39" s="23">
        <v>1617465195572.4199</v>
      </c>
      <c r="I39" s="21">
        <v>-3576253772.6999998</v>
      </c>
      <c r="J39" s="22">
        <v>0.99558770841529698</v>
      </c>
      <c r="K39" s="17"/>
      <c r="L39" s="107"/>
      <c r="M39" s="107"/>
      <c r="N39" s="107"/>
      <c r="O39" s="107"/>
      <c r="P39" s="10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3">
        <v>18805906640.75</v>
      </c>
      <c r="C40" s="21">
        <v>13837246.73</v>
      </c>
      <c r="D40" s="22">
        <v>1.0014726687561499</v>
      </c>
      <c r="E40" s="23">
        <v>18495181506.560001</v>
      </c>
      <c r="F40" s="21">
        <v>1173503347.22</v>
      </c>
      <c r="G40" s="22">
        <v>1.13549534132029</v>
      </c>
      <c r="H40" s="23">
        <v>20578637348.439999</v>
      </c>
      <c r="I40" s="21">
        <v>779265391.51999998</v>
      </c>
      <c r="J40" s="22">
        <v>1.07871617273674</v>
      </c>
      <c r="K40" s="17"/>
      <c r="L40" s="107"/>
      <c r="M40" s="107"/>
      <c r="N40" s="107"/>
      <c r="O40" s="107"/>
      <c r="P40" s="10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3">
        <v>5500131000</v>
      </c>
      <c r="C41" s="21">
        <v>-531489000</v>
      </c>
      <c r="D41" s="22">
        <v>0.82376575447392197</v>
      </c>
      <c r="E41" s="23">
        <v>6897933000</v>
      </c>
      <c r="F41" s="21">
        <v>145031000</v>
      </c>
      <c r="G41" s="22">
        <v>1.04295368124696</v>
      </c>
      <c r="H41" s="23">
        <v>8406460000</v>
      </c>
      <c r="I41" s="21">
        <v>-91322000</v>
      </c>
      <c r="J41" s="22">
        <v>0.97850686214355598</v>
      </c>
      <c r="K41" s="17"/>
      <c r="L41" s="107"/>
      <c r="M41" s="107"/>
      <c r="N41" s="107"/>
      <c r="O41" s="107"/>
      <c r="P41" s="10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3">
        <v>4383277000</v>
      </c>
      <c r="C42" s="21">
        <v>-115005000</v>
      </c>
      <c r="D42" s="22">
        <v>0.94886714527901905</v>
      </c>
      <c r="E42" s="23">
        <v>3413616000</v>
      </c>
      <c r="F42" s="21">
        <v>-45340000</v>
      </c>
      <c r="G42" s="22">
        <v>0.97378399725234999</v>
      </c>
      <c r="H42" s="23">
        <v>4518166000</v>
      </c>
      <c r="I42" s="21">
        <v>257400000</v>
      </c>
      <c r="J42" s="22">
        <v>1.12082334491028</v>
      </c>
      <c r="K42" s="17"/>
      <c r="L42" s="107"/>
      <c r="M42" s="107"/>
      <c r="N42" s="107"/>
      <c r="O42" s="107"/>
      <c r="P42" s="10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3">
        <v>2765154000</v>
      </c>
      <c r="C43" s="21">
        <v>156868000</v>
      </c>
      <c r="D43" s="22">
        <v>1.12028435531993</v>
      </c>
      <c r="E43" s="23">
        <v>2425191000</v>
      </c>
      <c r="F43" s="21">
        <v>221159000</v>
      </c>
      <c r="G43" s="22">
        <v>1.20068583396248</v>
      </c>
      <c r="H43" s="23">
        <v>2521709000</v>
      </c>
      <c r="I43" s="21">
        <v>199419000</v>
      </c>
      <c r="J43" s="22">
        <v>1.1717434084459699</v>
      </c>
      <c r="K43" s="17"/>
      <c r="L43" s="107"/>
      <c r="M43" s="107"/>
      <c r="N43" s="107"/>
      <c r="O43" s="107"/>
      <c r="P43" s="10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3">
        <v>3502275000</v>
      </c>
      <c r="C44" s="21">
        <v>-10225000</v>
      </c>
      <c r="D44" s="22">
        <v>0.99417793594306003</v>
      </c>
      <c r="E44" s="23">
        <v>3044203000</v>
      </c>
      <c r="F44" s="21">
        <v>154975000</v>
      </c>
      <c r="G44" s="22">
        <v>1.1072777918530401</v>
      </c>
      <c r="H44" s="23">
        <v>2868653300</v>
      </c>
      <c r="I44" s="21">
        <v>52914700</v>
      </c>
      <c r="J44" s="22">
        <v>1.0375849519554099</v>
      </c>
      <c r="K44" s="17"/>
      <c r="L44" s="107"/>
      <c r="M44" s="107"/>
      <c r="N44" s="107"/>
      <c r="O44" s="107"/>
      <c r="P44" s="10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3">
        <v>1977847640.75</v>
      </c>
      <c r="C45" s="21">
        <v>274380246.73000002</v>
      </c>
      <c r="D45" s="22">
        <v>1.3221432329062499</v>
      </c>
      <c r="E45" s="23">
        <v>2024408437.96</v>
      </c>
      <c r="F45" s="21">
        <v>464381189.69999999</v>
      </c>
      <c r="G45" s="22">
        <v>1.5953501007344</v>
      </c>
      <c r="H45" s="23">
        <v>1641711921.8499999</v>
      </c>
      <c r="I45" s="21">
        <v>226964617.27000001</v>
      </c>
      <c r="J45" s="22">
        <v>1.3208553450290901</v>
      </c>
      <c r="K45" s="17"/>
      <c r="L45" s="107"/>
      <c r="M45" s="107"/>
      <c r="N45" s="107"/>
      <c r="O45" s="107"/>
      <c r="P45" s="10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3">
        <v>677222000</v>
      </c>
      <c r="C46" s="21">
        <v>239308000</v>
      </c>
      <c r="D46" s="22">
        <v>2.0929451901514899</v>
      </c>
      <c r="E46" s="23">
        <v>689830068.60000002</v>
      </c>
      <c r="F46" s="21">
        <v>233297157.52000001</v>
      </c>
      <c r="G46" s="22">
        <v>2.0220387264878599</v>
      </c>
      <c r="H46" s="23">
        <v>621937126.59000003</v>
      </c>
      <c r="I46" s="21">
        <v>133889074.25</v>
      </c>
      <c r="J46" s="22">
        <v>1.5486716875850799</v>
      </c>
      <c r="K46" s="17"/>
      <c r="L46" s="107"/>
      <c r="M46" s="107"/>
      <c r="N46" s="107"/>
      <c r="O46" s="107"/>
      <c r="P46" s="10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3">
        <v>63275072853.639999</v>
      </c>
      <c r="C47" s="21">
        <v>-371248734.75999999</v>
      </c>
      <c r="D47" s="22">
        <v>0.98833400814077299</v>
      </c>
      <c r="E47" s="23">
        <v>72290180607.289993</v>
      </c>
      <c r="F47" s="21">
        <v>1435016936.3299999</v>
      </c>
      <c r="G47" s="22">
        <v>1.0405056417057701</v>
      </c>
      <c r="H47" s="23">
        <v>75662095436.720001</v>
      </c>
      <c r="I47" s="21">
        <v>1573949403.8</v>
      </c>
      <c r="J47" s="22">
        <v>1.0424885622890501</v>
      </c>
      <c r="K47" s="17"/>
      <c r="L47" s="107"/>
      <c r="M47" s="107"/>
      <c r="N47" s="107"/>
      <c r="O47" s="107"/>
      <c r="P47" s="10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3">
        <v>7053850000</v>
      </c>
      <c r="C48" s="21">
        <v>-1505046000</v>
      </c>
      <c r="D48" s="22">
        <v>0.64830837995928403</v>
      </c>
      <c r="E48" s="23">
        <v>8769725000</v>
      </c>
      <c r="F48" s="21">
        <v>-1647469000</v>
      </c>
      <c r="G48" s="22">
        <v>0.68370196427176</v>
      </c>
      <c r="H48" s="23">
        <v>9847623000</v>
      </c>
      <c r="I48" s="21">
        <v>-351001000</v>
      </c>
      <c r="J48" s="22">
        <v>0.93116698880162596</v>
      </c>
      <c r="K48" s="17"/>
      <c r="L48" s="107"/>
      <c r="M48" s="107"/>
      <c r="N48" s="107"/>
      <c r="O48" s="107"/>
      <c r="P48" s="10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3">
        <v>14701992000</v>
      </c>
      <c r="C49" s="21">
        <v>-2730354000</v>
      </c>
      <c r="D49" s="22">
        <v>0.68674853057643503</v>
      </c>
      <c r="E49" s="23">
        <v>16341164000</v>
      </c>
      <c r="F49" s="21">
        <v>-2437490000</v>
      </c>
      <c r="G49" s="22">
        <v>0.74039779421890395</v>
      </c>
      <c r="H49" s="23">
        <v>16287763000</v>
      </c>
      <c r="I49" s="21">
        <v>-1629265000</v>
      </c>
      <c r="J49" s="22">
        <v>0.81813222594729396</v>
      </c>
      <c r="K49" s="17"/>
      <c r="L49" s="107"/>
      <c r="M49" s="107"/>
      <c r="N49" s="107"/>
      <c r="O49" s="107"/>
      <c r="P49" s="10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3">
        <v>11752923000</v>
      </c>
      <c r="C50" s="21">
        <v>-412773000</v>
      </c>
      <c r="D50" s="22">
        <v>0.93214149030191096</v>
      </c>
      <c r="E50" s="23">
        <v>12212127500</v>
      </c>
      <c r="F50" s="21">
        <v>-8331500</v>
      </c>
      <c r="G50" s="22">
        <v>0.99863646692812402</v>
      </c>
      <c r="H50" s="23">
        <v>12544368249.620001</v>
      </c>
      <c r="I50" s="21">
        <v>-48879805.520000003</v>
      </c>
      <c r="J50" s="22">
        <v>0.99223714083833203</v>
      </c>
      <c r="K50" s="17"/>
      <c r="L50" s="107"/>
      <c r="M50" s="107"/>
      <c r="N50" s="107"/>
      <c r="O50" s="107"/>
      <c r="P50" s="10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3">
        <v>17510277816.060001</v>
      </c>
      <c r="C51" s="21">
        <v>1368438294.72</v>
      </c>
      <c r="D51" s="22">
        <v>1.16955171595045</v>
      </c>
      <c r="E51" s="23">
        <v>20340709072.23</v>
      </c>
      <c r="F51" s="21">
        <v>2294632983.5100002</v>
      </c>
      <c r="G51" s="22">
        <v>1.2543082465383399</v>
      </c>
      <c r="H51" s="23">
        <v>21879576713.439999</v>
      </c>
      <c r="I51" s="21">
        <v>1572081466.7</v>
      </c>
      <c r="J51" s="22">
        <v>1.1548277074645401</v>
      </c>
      <c r="K51" s="17"/>
      <c r="L51" s="107"/>
      <c r="M51" s="107"/>
      <c r="N51" s="107"/>
      <c r="O51" s="107"/>
      <c r="P51" s="10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3">
        <v>9442420916.9500008</v>
      </c>
      <c r="C52" s="21">
        <v>1868320182.6500001</v>
      </c>
      <c r="D52" s="22">
        <v>1.49334442416091</v>
      </c>
      <c r="E52" s="23">
        <v>11186087264.34</v>
      </c>
      <c r="F52" s="21">
        <v>2102406380.26</v>
      </c>
      <c r="G52" s="22">
        <v>1.46289745469695</v>
      </c>
      <c r="H52" s="23">
        <v>11643416655.799999</v>
      </c>
      <c r="I52" s="21">
        <v>1325218097.1600001</v>
      </c>
      <c r="J52" s="22">
        <v>1.2568700514200299</v>
      </c>
      <c r="K52" s="17"/>
      <c r="L52" s="107"/>
      <c r="M52" s="107"/>
      <c r="N52" s="107"/>
      <c r="O52" s="107"/>
      <c r="P52" s="10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3">
        <v>2813609120.6300001</v>
      </c>
      <c r="C53" s="21">
        <v>1040165787.87</v>
      </c>
      <c r="D53" s="22">
        <v>2.1730465458416299</v>
      </c>
      <c r="E53" s="23">
        <v>3440367770.7199998</v>
      </c>
      <c r="F53" s="21">
        <v>1131268072.5599999</v>
      </c>
      <c r="G53" s="22">
        <v>1.9798347585090801</v>
      </c>
      <c r="H53" s="23">
        <v>3459347817.8600001</v>
      </c>
      <c r="I53" s="21">
        <v>705795645.46000004</v>
      </c>
      <c r="J53" s="22">
        <v>1.5126437425333601</v>
      </c>
      <c r="K53" s="17"/>
      <c r="L53" s="107"/>
      <c r="M53" s="107"/>
      <c r="N53" s="107"/>
      <c r="O53" s="107"/>
      <c r="P53" s="10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3">
        <v>538520123586.02002</v>
      </c>
      <c r="C54" s="21">
        <v>-3063179880.9200001</v>
      </c>
      <c r="D54" s="22">
        <v>0.98868805644002999</v>
      </c>
      <c r="E54" s="23">
        <v>604015759280.31995</v>
      </c>
      <c r="F54" s="21">
        <v>2663518761.4400001</v>
      </c>
      <c r="G54" s="22">
        <v>1.00885843132185</v>
      </c>
      <c r="H54" s="23">
        <v>705678200184.06006</v>
      </c>
      <c r="I54" s="21">
        <v>2629272028.4400001</v>
      </c>
      <c r="J54" s="22">
        <v>1.0074796274430999</v>
      </c>
      <c r="K54" s="17"/>
      <c r="L54" s="107"/>
      <c r="M54" s="107"/>
      <c r="N54" s="107"/>
      <c r="O54" s="107"/>
      <c r="P54" s="10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3">
        <v>54346063000</v>
      </c>
      <c r="C55" s="21">
        <v>-10469671000</v>
      </c>
      <c r="D55" s="22">
        <v>0.67694044782398</v>
      </c>
      <c r="E55" s="23">
        <v>57354247500</v>
      </c>
      <c r="F55" s="21">
        <v>-13555943500</v>
      </c>
      <c r="G55" s="22">
        <v>0.61765880732150302</v>
      </c>
      <c r="H55" s="23">
        <v>81297407999.979996</v>
      </c>
      <c r="I55" s="21">
        <v>-12590781000</v>
      </c>
      <c r="J55" s="22">
        <v>0.73179201486136403</v>
      </c>
      <c r="K55" s="17"/>
      <c r="L55" s="107"/>
      <c r="M55" s="107"/>
      <c r="N55" s="107"/>
      <c r="O55" s="107"/>
      <c r="P55" s="10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3">
        <v>132582410083</v>
      </c>
      <c r="C56" s="21">
        <v>-21783295916.599998</v>
      </c>
      <c r="D56" s="22">
        <v>0.71777026800685295</v>
      </c>
      <c r="E56" s="23">
        <v>144658674986.48001</v>
      </c>
      <c r="F56" s="21">
        <v>-26437515986.48</v>
      </c>
      <c r="G56" s="22">
        <v>0.69096312622578204</v>
      </c>
      <c r="H56" s="23">
        <v>169272255562.76001</v>
      </c>
      <c r="I56" s="21">
        <v>-22767277217.139999</v>
      </c>
      <c r="J56" s="22">
        <v>0.76288968331084195</v>
      </c>
      <c r="K56" s="17"/>
      <c r="L56" s="107"/>
      <c r="M56" s="107"/>
      <c r="N56" s="107"/>
      <c r="O56" s="107"/>
      <c r="P56" s="10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3">
        <v>101960382259.91</v>
      </c>
      <c r="C57" s="21">
        <v>-7138348406.5900002</v>
      </c>
      <c r="D57" s="22">
        <v>0.869139661607778</v>
      </c>
      <c r="E57" s="23">
        <v>110586969596.2</v>
      </c>
      <c r="F57" s="21">
        <v>-4644270078.2799997</v>
      </c>
      <c r="G57" s="22">
        <v>0.919392170189269</v>
      </c>
      <c r="H57" s="23">
        <v>125808935627.52</v>
      </c>
      <c r="I57" s="21">
        <v>-1801870453.6199999</v>
      </c>
      <c r="J57" s="22">
        <v>0.971759907974026</v>
      </c>
      <c r="K57" s="17"/>
      <c r="L57" s="107"/>
      <c r="M57" s="107"/>
      <c r="N57" s="107"/>
      <c r="O57" s="107"/>
      <c r="P57" s="10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3">
        <v>151974074574.07001</v>
      </c>
      <c r="C58" s="21">
        <v>10912043870.41</v>
      </c>
      <c r="D58" s="22">
        <v>1.1547127007314</v>
      </c>
      <c r="E58" s="23">
        <v>168695156372.56</v>
      </c>
      <c r="F58" s="21">
        <v>15025118434.24</v>
      </c>
      <c r="G58" s="22">
        <v>1.1955503966267</v>
      </c>
      <c r="H58" s="23">
        <v>194574220197.48001</v>
      </c>
      <c r="I58" s="21">
        <v>13548379454.92</v>
      </c>
      <c r="J58" s="22">
        <v>1.1496844803962201</v>
      </c>
      <c r="K58" s="17"/>
      <c r="L58" s="107"/>
      <c r="M58" s="107"/>
      <c r="N58" s="107"/>
      <c r="O58" s="107"/>
      <c r="P58" s="10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3">
        <v>77631046552.070007</v>
      </c>
      <c r="C59" s="21">
        <v>17287712417.189999</v>
      </c>
      <c r="D59" s="22">
        <v>1.5729783633946399</v>
      </c>
      <c r="E59" s="23">
        <v>96185478573.100006</v>
      </c>
      <c r="F59" s="21">
        <v>22482226281.98</v>
      </c>
      <c r="G59" s="22">
        <v>1.6100741984404501</v>
      </c>
      <c r="H59" s="23">
        <v>104917438557.56</v>
      </c>
      <c r="I59" s="21">
        <v>18150320250.580002</v>
      </c>
      <c r="J59" s="22">
        <v>1.4183686309913901</v>
      </c>
      <c r="K59" s="17"/>
      <c r="L59" s="107"/>
      <c r="M59" s="107"/>
      <c r="N59" s="107"/>
      <c r="O59" s="107"/>
      <c r="P59" s="10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3">
        <v>20026147116.970001</v>
      </c>
      <c r="C60" s="21">
        <v>8128379154.6700001</v>
      </c>
      <c r="D60" s="22">
        <v>2.3663704285419001</v>
      </c>
      <c r="E60" s="23">
        <v>26535232251.98</v>
      </c>
      <c r="F60" s="21">
        <v>9793903609.9799995</v>
      </c>
      <c r="G60" s="22">
        <v>2.17002704139137</v>
      </c>
      <c r="H60" s="23">
        <v>29807942238.759998</v>
      </c>
      <c r="I60" s="21">
        <v>8090500993.6999998</v>
      </c>
      <c r="J60" s="22">
        <v>1.7450694492418899</v>
      </c>
      <c r="K60" s="17"/>
      <c r="L60" s="107"/>
      <c r="M60" s="107"/>
      <c r="N60" s="107"/>
      <c r="O60" s="107"/>
      <c r="P60" s="10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3">
        <v>647473930156.35999</v>
      </c>
      <c r="C61" s="21">
        <v>-6615194773.8800001</v>
      </c>
      <c r="D61" s="22">
        <v>0.97977280305773096</v>
      </c>
      <c r="E61" s="23">
        <v>729710831808.41003</v>
      </c>
      <c r="F61" s="21">
        <v>1171688233.6300001</v>
      </c>
      <c r="G61" s="22">
        <v>1.00321654160648</v>
      </c>
      <c r="H61" s="23">
        <v>815546262603.19995</v>
      </c>
      <c r="I61" s="21">
        <v>-8558740596.46</v>
      </c>
      <c r="J61" s="22">
        <v>0.97922900464569396</v>
      </c>
      <c r="K61" s="17"/>
      <c r="L61" s="107"/>
      <c r="M61" s="107"/>
      <c r="N61" s="107"/>
      <c r="O61" s="107"/>
      <c r="P61" s="10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46767218000</v>
      </c>
      <c r="C62" s="21">
        <v>-13014110000</v>
      </c>
      <c r="D62" s="22">
        <v>0.56460953828258797</v>
      </c>
      <c r="E62" s="23">
        <v>54160742980</v>
      </c>
      <c r="F62" s="21">
        <v>-10355542980</v>
      </c>
      <c r="G62" s="22">
        <v>0.67897894846518503</v>
      </c>
      <c r="H62" s="23">
        <v>80934408820</v>
      </c>
      <c r="I62" s="21">
        <v>-16325100820</v>
      </c>
      <c r="J62" s="22">
        <v>0.66429810554409796</v>
      </c>
      <c r="K62" s="17"/>
      <c r="L62" s="107"/>
      <c r="M62" s="107"/>
      <c r="N62" s="107"/>
      <c r="O62" s="107"/>
      <c r="P62" s="10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136219796719.67999</v>
      </c>
      <c r="C63" s="21">
        <v>-23335151000</v>
      </c>
      <c r="D63" s="22">
        <v>0.70749699293565904</v>
      </c>
      <c r="E63" s="23">
        <v>151797928543.48001</v>
      </c>
      <c r="F63" s="21">
        <v>-23773732926.18</v>
      </c>
      <c r="G63" s="22">
        <v>0.72918484991054999</v>
      </c>
      <c r="H63" s="23">
        <v>166765870593.20999</v>
      </c>
      <c r="I63" s="21">
        <v>-21153594239.549999</v>
      </c>
      <c r="J63" s="22">
        <v>0.77486532054169299</v>
      </c>
      <c r="K63" s="17"/>
      <c r="L63" s="107"/>
      <c r="M63" s="107"/>
      <c r="N63" s="107"/>
      <c r="O63" s="107"/>
      <c r="P63" s="10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116623287388.06</v>
      </c>
      <c r="C64" s="21">
        <v>-11430151275</v>
      </c>
      <c r="D64" s="22">
        <v>0.82147841722430304</v>
      </c>
      <c r="E64" s="23">
        <v>127188972308.16</v>
      </c>
      <c r="F64" s="21">
        <v>-12681998927.540001</v>
      </c>
      <c r="G64" s="22">
        <v>0.81866145897894305</v>
      </c>
      <c r="H64" s="23">
        <v>137006354884.14</v>
      </c>
      <c r="I64" s="21">
        <v>-10383770260.139999</v>
      </c>
      <c r="J64" s="22">
        <v>0.85909815532111999</v>
      </c>
      <c r="K64" s="17"/>
      <c r="L64" s="107"/>
      <c r="M64" s="107"/>
      <c r="N64" s="107"/>
      <c r="O64" s="107"/>
      <c r="P64" s="10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194361937296.85001</v>
      </c>
      <c r="C65" s="21">
        <v>-272776236.05000001</v>
      </c>
      <c r="D65" s="22">
        <v>0.99719704433912404</v>
      </c>
      <c r="E65" s="23">
        <v>214193894663.28</v>
      </c>
      <c r="F65" s="21">
        <v>2944371852.6399999</v>
      </c>
      <c r="G65" s="22">
        <v>1.02787577281563</v>
      </c>
      <c r="H65" s="23">
        <v>236648790480.62</v>
      </c>
      <c r="I65" s="21">
        <v>3292707787.5799999</v>
      </c>
      <c r="J65" s="22">
        <v>1.02822045819059</v>
      </c>
      <c r="K65" s="17"/>
      <c r="L65" s="107"/>
      <c r="M65" s="107"/>
      <c r="N65" s="107"/>
      <c r="O65" s="107"/>
      <c r="P65" s="10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115774702465.69</v>
      </c>
      <c r="C66" s="21">
        <v>22812859662.23</v>
      </c>
      <c r="D66" s="22">
        <v>1.4908005042555099</v>
      </c>
      <c r="E66" s="23">
        <v>138161613078.35999</v>
      </c>
      <c r="F66" s="21">
        <v>26776917272.82</v>
      </c>
      <c r="G66" s="22">
        <v>1.48080065361166</v>
      </c>
      <c r="H66" s="23">
        <v>147443770162.92001</v>
      </c>
      <c r="I66" s="21">
        <v>21307237386.740002</v>
      </c>
      <c r="J66" s="22">
        <v>1.3378440316660301</v>
      </c>
      <c r="K66" s="17"/>
      <c r="L66" s="107"/>
      <c r="M66" s="107"/>
      <c r="N66" s="107"/>
      <c r="O66" s="107"/>
      <c r="P66" s="10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37726988286.080002</v>
      </c>
      <c r="C67" s="21">
        <v>18624134074.939999</v>
      </c>
      <c r="D67" s="22">
        <v>2.9498797267770702</v>
      </c>
      <c r="E67" s="23">
        <v>44207680235.129997</v>
      </c>
      <c r="F67" s="21">
        <v>18261673941.889999</v>
      </c>
      <c r="G67" s="22">
        <v>2.40766742561439</v>
      </c>
      <c r="H67" s="23">
        <v>46747067662.309998</v>
      </c>
      <c r="I67" s="21">
        <v>14703779548.91</v>
      </c>
      <c r="J67" s="22">
        <v>1.9177447393584399</v>
      </c>
      <c r="K67" s="17"/>
      <c r="L67" s="107"/>
      <c r="M67" s="107"/>
      <c r="N67" s="107"/>
      <c r="O67" s="107"/>
      <c r="P67" s="10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3">
        <v>1181789044007.25</v>
      </c>
      <c r="C68" s="21">
        <v>-8643766495.7700005</v>
      </c>
      <c r="D68" s="22">
        <v>0.98547794311529802</v>
      </c>
      <c r="E68" s="23">
        <v>1374811366745.6201</v>
      </c>
      <c r="F68" s="21">
        <v>-16321998334.26</v>
      </c>
      <c r="G68" s="22">
        <v>0.97653424359738095</v>
      </c>
      <c r="H68" s="23">
        <v>1599726212559.5</v>
      </c>
      <c r="I68" s="21">
        <v>-15654120913.700001</v>
      </c>
      <c r="J68" s="22">
        <v>0.98061865606591503</v>
      </c>
      <c r="K68" s="17"/>
      <c r="L68" s="107"/>
      <c r="M68" s="107"/>
      <c r="N68" s="107"/>
      <c r="O68" s="107"/>
      <c r="P68" s="10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3">
        <v>4493250712.25</v>
      </c>
      <c r="C69" s="21">
        <v>704423434.26999998</v>
      </c>
      <c r="D69" s="22">
        <v>1.37184246342607</v>
      </c>
      <c r="E69" s="23">
        <v>3465876465.6700001</v>
      </c>
      <c r="F69" s="21">
        <v>926425977.04999995</v>
      </c>
      <c r="G69" s="22">
        <v>1.7296271230343501</v>
      </c>
      <c r="H69" s="23">
        <v>7177249582.3800001</v>
      </c>
      <c r="I69" s="21">
        <v>-467540395.62</v>
      </c>
      <c r="J69" s="22">
        <v>0.87768391362863396</v>
      </c>
      <c r="K69" s="17"/>
      <c r="L69" s="107"/>
      <c r="M69" s="107"/>
      <c r="N69" s="107"/>
      <c r="O69" s="107"/>
      <c r="P69" s="10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3">
        <v>1419492000</v>
      </c>
      <c r="C70" s="21">
        <v>653788000</v>
      </c>
      <c r="D70" s="22">
        <v>2.7076781628409901</v>
      </c>
      <c r="E70" s="23">
        <v>1361400000</v>
      </c>
      <c r="F70" s="21">
        <v>731400000</v>
      </c>
      <c r="G70" s="22">
        <v>3.3219047619047601</v>
      </c>
      <c r="H70" s="23">
        <v>1740755000</v>
      </c>
      <c r="I70" s="21">
        <v>-640899000</v>
      </c>
      <c r="J70" s="22">
        <v>0.46180343576354899</v>
      </c>
      <c r="K70" s="17"/>
      <c r="L70" s="107"/>
      <c r="M70" s="107"/>
      <c r="N70" s="107"/>
      <c r="O70" s="107"/>
      <c r="P70" s="10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3">
        <v>808053000</v>
      </c>
      <c r="C71" s="21">
        <v>27965000</v>
      </c>
      <c r="D71" s="22">
        <v>1.07169703930838</v>
      </c>
      <c r="E71" s="23">
        <v>663640810.79999995</v>
      </c>
      <c r="F71" s="21">
        <v>86507202.780000001</v>
      </c>
      <c r="G71" s="22">
        <v>1.2997822395988401</v>
      </c>
      <c r="H71" s="23">
        <v>1576294822.8699999</v>
      </c>
      <c r="I71" s="21">
        <v>-155108447.37</v>
      </c>
      <c r="J71" s="22">
        <v>0.82082920826584804</v>
      </c>
      <c r="K71" s="17"/>
      <c r="L71" s="107"/>
      <c r="M71" s="107"/>
      <c r="N71" s="107"/>
      <c r="O71" s="107"/>
      <c r="P71" s="10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3">
        <v>657188000</v>
      </c>
      <c r="C72" s="21">
        <v>43920000</v>
      </c>
      <c r="D72" s="22">
        <v>1.14323264869518</v>
      </c>
      <c r="E72" s="23">
        <v>392851053.64999998</v>
      </c>
      <c r="F72" s="21">
        <v>-26986585.93</v>
      </c>
      <c r="G72" s="22">
        <v>0.87144275126452597</v>
      </c>
      <c r="H72" s="23">
        <v>1327860922.3</v>
      </c>
      <c r="I72" s="21">
        <v>62869636.640000001</v>
      </c>
      <c r="J72" s="22">
        <v>1.0993993197466101</v>
      </c>
      <c r="K72" s="17"/>
      <c r="L72" s="107"/>
      <c r="M72" s="107"/>
      <c r="N72" s="107"/>
      <c r="O72" s="107"/>
      <c r="P72" s="10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3">
        <v>1040315872.04</v>
      </c>
      <c r="C73" s="21">
        <v>-89787776.739999995</v>
      </c>
      <c r="D73" s="22">
        <v>0.84109815619668105</v>
      </c>
      <c r="E73" s="23">
        <v>667255461.73000002</v>
      </c>
      <c r="F73" s="21">
        <v>33776645.210000001</v>
      </c>
      <c r="G73" s="22">
        <v>1.1066385941539401</v>
      </c>
      <c r="H73" s="23">
        <v>1599207708.4100001</v>
      </c>
      <c r="I73" s="21">
        <v>5493.87</v>
      </c>
      <c r="J73" s="22">
        <v>1.00000687076337</v>
      </c>
      <c r="K73" s="17"/>
      <c r="L73" s="107"/>
      <c r="M73" s="107"/>
      <c r="N73" s="107"/>
      <c r="O73" s="107"/>
      <c r="P73" s="10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3">
        <v>447274231.08999997</v>
      </c>
      <c r="C74" s="21">
        <v>30549190.649999999</v>
      </c>
      <c r="D74" s="22">
        <v>1.1466155747096101</v>
      </c>
      <c r="E74" s="23">
        <v>303007001.29000002</v>
      </c>
      <c r="F74" s="21">
        <v>69755325.010000005</v>
      </c>
      <c r="G74" s="22">
        <v>1.59811210039291</v>
      </c>
      <c r="H74" s="23">
        <v>723208809.28999996</v>
      </c>
      <c r="I74" s="21">
        <v>160686576.22999999</v>
      </c>
      <c r="J74" s="22">
        <v>1.57130746763874</v>
      </c>
      <c r="K74" s="17"/>
      <c r="L74" s="107"/>
      <c r="M74" s="107"/>
      <c r="N74" s="107"/>
      <c r="O74" s="107"/>
      <c r="P74" s="10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3">
        <v>120927609.12</v>
      </c>
      <c r="C75" s="21">
        <v>37989020.359999999</v>
      </c>
      <c r="D75" s="22">
        <v>1.9160758804307301</v>
      </c>
      <c r="E75" s="23">
        <v>77722138.200000003</v>
      </c>
      <c r="F75" s="21">
        <v>31973389.98</v>
      </c>
      <c r="G75" s="22">
        <v>2.39778206941287</v>
      </c>
      <c r="H75" s="23">
        <v>209922319.50999999</v>
      </c>
      <c r="I75" s="21">
        <v>104905345.01000001</v>
      </c>
      <c r="J75" s="22">
        <v>2.9978740676822602</v>
      </c>
      <c r="K75" s="17"/>
      <c r="L75" s="107"/>
      <c r="M75" s="107"/>
      <c r="N75" s="107"/>
      <c r="O75" s="107"/>
      <c r="P75" s="10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3">
        <v>45165297664.489998</v>
      </c>
      <c r="C76" s="21">
        <v>-427826524.69</v>
      </c>
      <c r="D76" s="22">
        <v>0.98123284893069296</v>
      </c>
      <c r="E76" s="23">
        <v>40167105807.470001</v>
      </c>
      <c r="F76" s="21">
        <v>-399278481.82999998</v>
      </c>
      <c r="G76" s="22">
        <v>0.98031481046067404</v>
      </c>
      <c r="H76" s="23">
        <v>50076481026.010002</v>
      </c>
      <c r="I76" s="21">
        <v>-310228583.69</v>
      </c>
      <c r="J76" s="22">
        <v>0.98768609476216795</v>
      </c>
      <c r="K76" s="17"/>
      <c r="L76" s="107"/>
      <c r="M76" s="107"/>
      <c r="N76" s="107"/>
      <c r="O76" s="107"/>
      <c r="P76" s="10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3">
        <v>2804065000</v>
      </c>
      <c r="C77" s="21">
        <v>-110403000</v>
      </c>
      <c r="D77" s="22">
        <v>0.92423797413455899</v>
      </c>
      <c r="E77" s="23">
        <v>3409245000</v>
      </c>
      <c r="F77" s="21">
        <v>-942417000</v>
      </c>
      <c r="G77" s="22">
        <v>0.566870312997654</v>
      </c>
      <c r="H77" s="23">
        <v>3519090000</v>
      </c>
      <c r="I77" s="21">
        <v>-1383498000</v>
      </c>
      <c r="J77" s="22">
        <v>0.435605031465013</v>
      </c>
      <c r="K77" s="17"/>
      <c r="L77" s="107"/>
      <c r="M77" s="107"/>
      <c r="N77" s="107"/>
      <c r="O77" s="107"/>
      <c r="P77" s="10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3">
        <v>13287377000</v>
      </c>
      <c r="C78" s="21">
        <v>-461311000</v>
      </c>
      <c r="D78" s="22">
        <v>0.93289381503165902</v>
      </c>
      <c r="E78" s="23">
        <v>10172853000</v>
      </c>
      <c r="F78" s="21">
        <v>-1611669000</v>
      </c>
      <c r="G78" s="22">
        <v>0.72647698396252303</v>
      </c>
      <c r="H78" s="23">
        <v>10896270000</v>
      </c>
      <c r="I78" s="21">
        <v>-1674604000</v>
      </c>
      <c r="J78" s="22">
        <v>0.73357397425190896</v>
      </c>
      <c r="K78" s="17"/>
      <c r="L78" s="107"/>
      <c r="M78" s="107"/>
      <c r="N78" s="107"/>
      <c r="O78" s="107"/>
      <c r="P78" s="10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3">
        <v>10346298000</v>
      </c>
      <c r="C79" s="21">
        <v>-596554000</v>
      </c>
      <c r="D79" s="22">
        <v>0.89096919157820997</v>
      </c>
      <c r="E79" s="23">
        <v>7974130206.5200005</v>
      </c>
      <c r="F79" s="21">
        <v>-387053041.36000001</v>
      </c>
      <c r="G79" s="22">
        <v>0.90741668257106101</v>
      </c>
      <c r="H79" s="23">
        <v>9864400204.0499992</v>
      </c>
      <c r="I79" s="21">
        <v>-962801433.00999999</v>
      </c>
      <c r="J79" s="22">
        <v>0.82215138033183599</v>
      </c>
      <c r="K79" s="17"/>
      <c r="L79" s="107"/>
      <c r="M79" s="107"/>
      <c r="N79" s="107"/>
      <c r="O79" s="107"/>
      <c r="P79" s="10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3">
        <v>11655023500</v>
      </c>
      <c r="C80" s="21">
        <v>-254474500</v>
      </c>
      <c r="D80" s="22">
        <v>0.95726528523704302</v>
      </c>
      <c r="E80" s="23">
        <v>10591008045.030001</v>
      </c>
      <c r="F80" s="21">
        <v>389578452.37</v>
      </c>
      <c r="G80" s="22">
        <v>1.0763772270996801</v>
      </c>
      <c r="H80" s="23">
        <v>14412690666.25</v>
      </c>
      <c r="I80" s="21">
        <v>517704727.17000002</v>
      </c>
      <c r="J80" s="22">
        <v>1.0745167687739701</v>
      </c>
      <c r="K80" s="17"/>
      <c r="L80" s="107"/>
      <c r="M80" s="107"/>
      <c r="N80" s="107"/>
      <c r="O80" s="107"/>
      <c r="P80" s="10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3">
        <v>5732086667.3999996</v>
      </c>
      <c r="C81" s="21">
        <v>649688680.25999999</v>
      </c>
      <c r="D81" s="22">
        <v>1.25566226096575</v>
      </c>
      <c r="E81" s="23">
        <v>6433433991.4300003</v>
      </c>
      <c r="F81" s="21">
        <v>1500043058.9100001</v>
      </c>
      <c r="G81" s="22">
        <v>1.6081184643292601</v>
      </c>
      <c r="H81" s="23">
        <v>8883176176.9200001</v>
      </c>
      <c r="I81" s="21">
        <v>2251543195.9000001</v>
      </c>
      <c r="J81" s="22">
        <v>1.67903130415811</v>
      </c>
      <c r="K81" s="17"/>
      <c r="L81" s="107"/>
      <c r="M81" s="107"/>
      <c r="N81" s="107"/>
      <c r="O81" s="107"/>
      <c r="P81" s="10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3">
        <v>1340447497.0899999</v>
      </c>
      <c r="C82" s="21">
        <v>345227295.05000001</v>
      </c>
      <c r="D82" s="22">
        <v>1.6937706737511</v>
      </c>
      <c r="E82" s="23">
        <v>1586435564.49</v>
      </c>
      <c r="F82" s="21">
        <v>652239048.25</v>
      </c>
      <c r="G82" s="22">
        <v>2.3963636920316498</v>
      </c>
      <c r="H82" s="23">
        <v>2500853978.79</v>
      </c>
      <c r="I82" s="21">
        <v>941426926.25</v>
      </c>
      <c r="J82" s="22">
        <v>2.20740104478321</v>
      </c>
      <c r="K82" s="17"/>
      <c r="L82" s="107"/>
      <c r="M82" s="107"/>
      <c r="N82" s="107"/>
      <c r="O82" s="107"/>
      <c r="P82" s="10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3">
        <v>403421568069.60999</v>
      </c>
      <c r="C83" s="21">
        <v>-5580568500.8100004</v>
      </c>
      <c r="D83" s="22">
        <v>0.97271129902838904</v>
      </c>
      <c r="E83" s="23">
        <v>520774248526.76001</v>
      </c>
      <c r="F83" s="21">
        <v>-8197166481.2399998</v>
      </c>
      <c r="G83" s="22">
        <v>0.96900714765044105</v>
      </c>
      <c r="H83" s="23">
        <v>598086047175.33997</v>
      </c>
      <c r="I83" s="21">
        <v>-5624671500.96</v>
      </c>
      <c r="J83" s="22">
        <v>0.98136633547506702</v>
      </c>
      <c r="K83" s="17"/>
      <c r="L83" s="107"/>
      <c r="M83" s="107"/>
      <c r="N83" s="107"/>
      <c r="O83" s="107"/>
      <c r="P83" s="10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3">
        <v>34412737000</v>
      </c>
      <c r="C84" s="21">
        <v>-3263123000</v>
      </c>
      <c r="D84" s="22">
        <v>0.82677911001898796</v>
      </c>
      <c r="E84" s="23">
        <v>43391247832.330002</v>
      </c>
      <c r="F84" s="21">
        <v>-6036770165.6700001</v>
      </c>
      <c r="G84" s="22">
        <v>0.75573488842242198</v>
      </c>
      <c r="H84" s="23">
        <v>52613627000</v>
      </c>
      <c r="I84" s="21">
        <v>-8762683000</v>
      </c>
      <c r="J84" s="22">
        <v>0.71446041640496105</v>
      </c>
      <c r="K84" s="17"/>
      <c r="L84" s="107"/>
      <c r="M84" s="107"/>
      <c r="N84" s="107"/>
      <c r="O84" s="107"/>
      <c r="P84" s="10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3">
        <v>120298388381.98</v>
      </c>
      <c r="C85" s="21">
        <v>-8718638992.5599995</v>
      </c>
      <c r="D85" s="22">
        <v>0.86484514222685405</v>
      </c>
      <c r="E85" s="23">
        <v>143093813968.13</v>
      </c>
      <c r="F85" s="21">
        <v>-19828588568.330002</v>
      </c>
      <c r="G85" s="22">
        <v>0.75658855676532699</v>
      </c>
      <c r="H85" s="23">
        <v>157575012009.95999</v>
      </c>
      <c r="I85" s="21">
        <v>-23530755071.68</v>
      </c>
      <c r="J85" s="22">
        <v>0.740143503425016</v>
      </c>
      <c r="K85" s="17"/>
      <c r="L85" s="107"/>
      <c r="M85" s="107"/>
      <c r="N85" s="107"/>
      <c r="O85" s="107"/>
      <c r="P85" s="10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3">
        <v>87238416465.009995</v>
      </c>
      <c r="C86" s="21">
        <v>-865916746.25</v>
      </c>
      <c r="D86" s="22">
        <v>0.98034337893066603</v>
      </c>
      <c r="E86" s="23">
        <v>109200918608.71001</v>
      </c>
      <c r="F86" s="21">
        <v>-8120738489.5500002</v>
      </c>
      <c r="G86" s="22">
        <v>0.86156454502260105</v>
      </c>
      <c r="H86" s="23">
        <v>120259762895.02</v>
      </c>
      <c r="I86" s="21">
        <v>-8628596710.6000004</v>
      </c>
      <c r="J86" s="22">
        <v>0.86610743224597897</v>
      </c>
      <c r="K86" s="17"/>
      <c r="L86" s="107"/>
      <c r="M86" s="107"/>
      <c r="N86" s="107"/>
      <c r="O86" s="107"/>
      <c r="P86" s="10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3">
        <v>104538372569.88</v>
      </c>
      <c r="C87" s="21">
        <v>-6518265.96</v>
      </c>
      <c r="D87" s="22">
        <v>0.99987530206578401</v>
      </c>
      <c r="E87" s="23">
        <v>137788587244.23001</v>
      </c>
      <c r="F87" s="21">
        <v>3220749584.73</v>
      </c>
      <c r="G87" s="22">
        <v>1.04786804396574</v>
      </c>
      <c r="H87" s="23">
        <v>157492228121.53</v>
      </c>
      <c r="I87" s="21">
        <v>5345653517.2700005</v>
      </c>
      <c r="J87" s="22">
        <v>1.07026978466224</v>
      </c>
      <c r="K87" s="17"/>
      <c r="L87" s="107"/>
      <c r="M87" s="107"/>
      <c r="N87" s="107"/>
      <c r="O87" s="107"/>
      <c r="P87" s="10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3">
        <v>46989406655.900002</v>
      </c>
      <c r="C88" s="21">
        <v>4862549316.3999996</v>
      </c>
      <c r="D88" s="22">
        <v>1.2308526969962501</v>
      </c>
      <c r="E88" s="23">
        <v>70566177389.320007</v>
      </c>
      <c r="F88" s="21">
        <v>15216338067.18</v>
      </c>
      <c r="G88" s="22">
        <v>1.5498241098269401</v>
      </c>
      <c r="H88" s="23">
        <v>86720874241.589996</v>
      </c>
      <c r="I88" s="21">
        <v>19899726623.93</v>
      </c>
      <c r="J88" s="22">
        <v>1.59561163893182</v>
      </c>
      <c r="K88" s="17"/>
      <c r="L88" s="107"/>
      <c r="M88" s="107"/>
      <c r="N88" s="107"/>
      <c r="O88" s="107"/>
      <c r="P88" s="10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3">
        <v>9944246996.8400002</v>
      </c>
      <c r="C89" s="21">
        <v>2411079187.5599999</v>
      </c>
      <c r="D89" s="22">
        <v>1.6401235837571</v>
      </c>
      <c r="E89" s="23">
        <v>16733503484.040001</v>
      </c>
      <c r="F89" s="21">
        <v>7351843090.3999996</v>
      </c>
      <c r="G89" s="22">
        <v>2.5672797312901898</v>
      </c>
      <c r="H89" s="23">
        <v>23424542907.240002</v>
      </c>
      <c r="I89" s="21">
        <v>10051983140.120001</v>
      </c>
      <c r="J89" s="22">
        <v>2.50337456929307</v>
      </c>
      <c r="K89" s="17"/>
      <c r="L89" s="107"/>
      <c r="M89" s="107"/>
      <c r="N89" s="107"/>
      <c r="O89" s="107"/>
      <c r="P89" s="10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3">
        <v>728708927560.90002</v>
      </c>
      <c r="C90" s="21">
        <v>-3339794904.54</v>
      </c>
      <c r="D90" s="22">
        <v>0.990875484644541</v>
      </c>
      <c r="E90" s="23">
        <v>810404135945.71997</v>
      </c>
      <c r="F90" s="21">
        <v>-8651979348.2399998</v>
      </c>
      <c r="G90" s="22">
        <v>0.97887329283870905</v>
      </c>
      <c r="H90" s="23">
        <v>944386434775.77002</v>
      </c>
      <c r="I90" s="21">
        <v>-9251680433.4300003</v>
      </c>
      <c r="J90" s="22">
        <v>0.98059708334665097</v>
      </c>
      <c r="K90" s="17"/>
      <c r="L90" s="107"/>
      <c r="M90" s="107"/>
      <c r="N90" s="107"/>
      <c r="O90" s="107"/>
      <c r="P90" s="10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3">
        <v>48144235000</v>
      </c>
      <c r="C91" s="21">
        <v>-2715757000</v>
      </c>
      <c r="D91" s="22">
        <v>0.89320655024876905</v>
      </c>
      <c r="E91" s="23">
        <v>50941805025</v>
      </c>
      <c r="F91" s="21">
        <v>-4249519025</v>
      </c>
      <c r="G91" s="22">
        <v>0.84600771595368096</v>
      </c>
      <c r="H91" s="23">
        <v>72044026000</v>
      </c>
      <c r="I91" s="21">
        <v>-10683470000</v>
      </c>
      <c r="J91" s="22">
        <v>0.74171900476716901</v>
      </c>
      <c r="K91" s="17"/>
      <c r="L91" s="107"/>
      <c r="M91" s="107"/>
      <c r="N91" s="107"/>
      <c r="O91" s="107"/>
      <c r="P91" s="10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3">
        <v>183502658527.39001</v>
      </c>
      <c r="C92" s="21">
        <v>-4128694510.4699998</v>
      </c>
      <c r="D92" s="22">
        <v>0.95599142207713095</v>
      </c>
      <c r="E92" s="23">
        <v>198097114739.62</v>
      </c>
      <c r="F92" s="21">
        <v>-21885022273.439999</v>
      </c>
      <c r="G92" s="22">
        <v>0.80102909653849996</v>
      </c>
      <c r="H92" s="23">
        <v>231577866580.28</v>
      </c>
      <c r="I92" s="21">
        <v>-24471617311.599998</v>
      </c>
      <c r="J92" s="22">
        <v>0.808852437898813</v>
      </c>
      <c r="K92" s="17"/>
      <c r="L92" s="107"/>
      <c r="M92" s="107"/>
      <c r="N92" s="107"/>
      <c r="O92" s="107"/>
      <c r="P92" s="10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3">
        <v>166118624544.44</v>
      </c>
      <c r="C93" s="21">
        <v>-4353807890.04</v>
      </c>
      <c r="D93" s="22">
        <v>0.948920680864768</v>
      </c>
      <c r="E93" s="23">
        <v>178818256876.19</v>
      </c>
      <c r="F93" s="21">
        <v>-14636415860.91</v>
      </c>
      <c r="G93" s="22">
        <v>0.84868377016872998</v>
      </c>
      <c r="H93" s="23">
        <v>194201908470.35001</v>
      </c>
      <c r="I93" s="21">
        <v>-15254157459.889999</v>
      </c>
      <c r="J93" s="22">
        <v>0.854345039928607</v>
      </c>
      <c r="K93" s="17"/>
      <c r="L93" s="107"/>
      <c r="M93" s="107"/>
      <c r="N93" s="107"/>
      <c r="O93" s="107"/>
      <c r="P93" s="10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3">
        <v>215291046459.35999</v>
      </c>
      <c r="C94" s="21">
        <v>-3024246758.54</v>
      </c>
      <c r="D94" s="22">
        <v>0.97229468706508304</v>
      </c>
      <c r="E94" s="23">
        <v>240792912284.66</v>
      </c>
      <c r="F94" s="21">
        <v>1723907644.1199999</v>
      </c>
      <c r="G94" s="22">
        <v>1.0144218414822199</v>
      </c>
      <c r="H94" s="23">
        <v>271603748421.84</v>
      </c>
      <c r="I94" s="21">
        <v>2220768209.04</v>
      </c>
      <c r="J94" s="22">
        <v>1.0164878137979201</v>
      </c>
      <c r="K94" s="17"/>
      <c r="L94" s="107"/>
      <c r="M94" s="107"/>
      <c r="N94" s="107"/>
      <c r="O94" s="107"/>
      <c r="P94" s="10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3">
        <v>96682237725.220001</v>
      </c>
      <c r="C95" s="21">
        <v>5636596347.6400003</v>
      </c>
      <c r="D95" s="22">
        <v>1.1238191364760399</v>
      </c>
      <c r="E95" s="23">
        <v>117084365550.67999</v>
      </c>
      <c r="F95" s="21">
        <v>19069363764.779999</v>
      </c>
      <c r="G95" s="22">
        <v>1.3891111241610601</v>
      </c>
      <c r="H95" s="23">
        <v>141436087263.69</v>
      </c>
      <c r="I95" s="21">
        <v>25049091244.389999</v>
      </c>
      <c r="J95" s="22">
        <v>1.4304448452340099</v>
      </c>
      <c r="K95" s="17"/>
      <c r="L95" s="107"/>
      <c r="M95" s="107"/>
      <c r="N95" s="107"/>
      <c r="O95" s="107"/>
      <c r="P95" s="10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3">
        <v>18970125304.490002</v>
      </c>
      <c r="C96" s="21">
        <v>5246114906.8699999</v>
      </c>
      <c r="D96" s="22">
        <v>1.7645163119054099</v>
      </c>
      <c r="E96" s="23">
        <v>24669681469.57</v>
      </c>
      <c r="F96" s="21">
        <v>11325706402.209999</v>
      </c>
      <c r="G96" s="22">
        <v>2.69750113366341</v>
      </c>
      <c r="H96" s="23">
        <v>33522798039.610001</v>
      </c>
      <c r="I96" s="21">
        <v>13887704884.629999</v>
      </c>
      <c r="J96" s="22">
        <v>2.4145799844201599</v>
      </c>
      <c r="K96" s="17"/>
      <c r="L96" s="107"/>
      <c r="M96" s="107"/>
      <c r="N96" s="107"/>
      <c r="O96" s="107"/>
      <c r="P96" s="10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3">
        <v>607288919270.16003</v>
      </c>
      <c r="C97" s="21">
        <v>-12600275083.620001</v>
      </c>
      <c r="D97" s="22">
        <v>0.959346685832278</v>
      </c>
      <c r="E97" s="23">
        <v>694562255573.06006</v>
      </c>
      <c r="F97" s="21">
        <v>-17091954454.860001</v>
      </c>
      <c r="G97" s="22">
        <v>0.95196556357282103</v>
      </c>
      <c r="H97" s="23">
        <v>884520270288.5</v>
      </c>
      <c r="I97" s="21">
        <v>-18697026181.220001</v>
      </c>
      <c r="J97" s="22">
        <v>0.95859905195726702</v>
      </c>
      <c r="K97" s="17"/>
      <c r="L97" s="107"/>
      <c r="M97" s="107"/>
      <c r="N97" s="107"/>
      <c r="O97" s="107"/>
      <c r="P97" s="10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3">
        <v>6443244646.7200003</v>
      </c>
      <c r="C98" s="21">
        <v>-298895059.30000001</v>
      </c>
      <c r="D98" s="22">
        <v>0.91133525191324005</v>
      </c>
      <c r="E98" s="23">
        <v>6844056418.1300001</v>
      </c>
      <c r="F98" s="21">
        <v>-385843915.25</v>
      </c>
      <c r="G98" s="22">
        <v>0.893264388868935</v>
      </c>
      <c r="H98" s="23">
        <v>10022306160.809999</v>
      </c>
      <c r="I98" s="21">
        <v>-256594436.91</v>
      </c>
      <c r="J98" s="22">
        <v>0.95007356390489495</v>
      </c>
      <c r="K98" s="17"/>
      <c r="L98" s="107"/>
      <c r="M98" s="107"/>
      <c r="N98" s="107"/>
      <c r="O98" s="107"/>
      <c r="P98" s="10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3">
        <v>225500000</v>
      </c>
      <c r="C99" s="21">
        <v>24500000</v>
      </c>
      <c r="D99" s="22">
        <v>1.24378109452736</v>
      </c>
      <c r="E99" s="23">
        <v>640828000</v>
      </c>
      <c r="F99" s="21">
        <v>-232894000</v>
      </c>
      <c r="G99" s="22">
        <v>0.46689221514394702</v>
      </c>
      <c r="H99" s="23">
        <v>1010644000</v>
      </c>
      <c r="I99" s="21">
        <v>-210172000</v>
      </c>
      <c r="J99" s="22">
        <v>0.65568603294845396</v>
      </c>
      <c r="K99" s="17"/>
      <c r="L99" s="107"/>
      <c r="M99" s="107"/>
      <c r="N99" s="107"/>
      <c r="O99" s="107"/>
      <c r="P99" s="10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3">
        <v>1716110000</v>
      </c>
      <c r="C100" s="21">
        <v>-34588000</v>
      </c>
      <c r="D100" s="22">
        <v>0.96048661733776997</v>
      </c>
      <c r="E100" s="23">
        <v>1135190000</v>
      </c>
      <c r="F100" s="21">
        <v>-385732000</v>
      </c>
      <c r="G100" s="22">
        <v>0.49276557246196701</v>
      </c>
      <c r="H100" s="23">
        <v>1936201000</v>
      </c>
      <c r="I100" s="21">
        <v>-124419000</v>
      </c>
      <c r="J100" s="22">
        <v>0.87924119925070998</v>
      </c>
      <c r="K100" s="17"/>
      <c r="L100" s="107"/>
      <c r="M100" s="107"/>
      <c r="N100" s="107"/>
      <c r="O100" s="107"/>
      <c r="P100" s="10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3">
        <v>1472998716.6800001</v>
      </c>
      <c r="C101" s="21">
        <v>-237840000</v>
      </c>
      <c r="D101" s="22">
        <v>0.72196093333503097</v>
      </c>
      <c r="E101" s="23">
        <v>1163918000</v>
      </c>
      <c r="F101" s="21">
        <v>-159564000</v>
      </c>
      <c r="G101" s="22">
        <v>0.75887242894123197</v>
      </c>
      <c r="H101" s="23">
        <v>1980163485.21</v>
      </c>
      <c r="I101" s="21">
        <v>-123226225.89</v>
      </c>
      <c r="J101" s="22">
        <v>0.88283081804602204</v>
      </c>
      <c r="K101" s="17"/>
      <c r="L101" s="107"/>
      <c r="M101" s="107"/>
      <c r="N101" s="107"/>
      <c r="O101" s="107"/>
      <c r="P101" s="10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3">
        <v>1821041206.6400001</v>
      </c>
      <c r="C102" s="21">
        <v>-74838156.019999996</v>
      </c>
      <c r="D102" s="22">
        <v>0.92105177418567497</v>
      </c>
      <c r="E102" s="23">
        <v>2144496561.48</v>
      </c>
      <c r="F102" s="21">
        <v>-71498330.379999995</v>
      </c>
      <c r="G102" s="22">
        <v>0.93547067220900704</v>
      </c>
      <c r="H102" s="23">
        <v>2963151612.4200001</v>
      </c>
      <c r="I102" s="21">
        <v>-207238657.75999999</v>
      </c>
      <c r="J102" s="22">
        <v>0.86926615331289503</v>
      </c>
      <c r="K102" s="17"/>
      <c r="L102" s="107"/>
      <c r="M102" s="107"/>
      <c r="N102" s="107"/>
      <c r="O102" s="107"/>
      <c r="P102" s="10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3">
        <v>1024140772.6799999</v>
      </c>
      <c r="C103" s="21">
        <v>-28532903.280000001</v>
      </c>
      <c r="D103" s="22">
        <v>0.945789651757029</v>
      </c>
      <c r="E103" s="23">
        <v>1403110849.3099999</v>
      </c>
      <c r="F103" s="21">
        <v>286305422.47000003</v>
      </c>
      <c r="G103" s="22">
        <v>1.5127221189819899</v>
      </c>
      <c r="H103" s="23">
        <v>1694105259.8499999</v>
      </c>
      <c r="I103" s="21">
        <v>230490148.83000001</v>
      </c>
      <c r="J103" s="22">
        <v>1.31496005622594</v>
      </c>
      <c r="K103" s="17"/>
      <c r="L103" s="107"/>
      <c r="M103" s="107"/>
      <c r="N103" s="107"/>
      <c r="O103" s="107"/>
      <c r="P103" s="10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3">
        <v>183453950.72</v>
      </c>
      <c r="C104" s="21">
        <v>52404000</v>
      </c>
      <c r="D104" s="22">
        <v>1.79975611912996</v>
      </c>
      <c r="E104" s="23">
        <v>356513007.33999997</v>
      </c>
      <c r="F104" s="21">
        <v>177538992.66</v>
      </c>
      <c r="G104" s="22">
        <v>2.9839639064635599</v>
      </c>
      <c r="H104" s="23">
        <v>438040803.32999998</v>
      </c>
      <c r="I104" s="21">
        <v>177971297.91</v>
      </c>
      <c r="J104" s="22">
        <v>2.3686441062944601</v>
      </c>
      <c r="K104" s="17"/>
      <c r="L104" s="107"/>
      <c r="M104" s="107"/>
      <c r="N104" s="107"/>
      <c r="O104" s="107"/>
      <c r="P104" s="10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3">
        <v>14916342128.190001</v>
      </c>
      <c r="C105" s="21">
        <v>-621567241.21000004</v>
      </c>
      <c r="D105" s="22">
        <v>0.91999345260256105</v>
      </c>
      <c r="E105" s="23">
        <v>15679602841.92</v>
      </c>
      <c r="F105" s="21">
        <v>-821629559.55999994</v>
      </c>
      <c r="G105" s="22">
        <v>0.90041597626534697</v>
      </c>
      <c r="H105" s="23">
        <v>24452631422.450001</v>
      </c>
      <c r="I105" s="21">
        <v>-797398258.16999996</v>
      </c>
      <c r="J105" s="22">
        <v>0.93683981617003598</v>
      </c>
      <c r="K105" s="17"/>
      <c r="L105" s="107"/>
      <c r="M105" s="107"/>
      <c r="N105" s="107"/>
      <c r="O105" s="107"/>
      <c r="P105" s="10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3">
        <v>466352000</v>
      </c>
      <c r="C106" s="21">
        <v>-143152000</v>
      </c>
      <c r="D106" s="22">
        <v>0.53026723368509399</v>
      </c>
      <c r="E106" s="23">
        <v>851379000</v>
      </c>
      <c r="F106" s="21">
        <v>-176173000</v>
      </c>
      <c r="G106" s="22">
        <v>0.65710153841362695</v>
      </c>
      <c r="H106" s="23">
        <v>1696703000</v>
      </c>
      <c r="I106" s="21">
        <v>151389000</v>
      </c>
      <c r="J106" s="22">
        <v>1.19593299484764</v>
      </c>
      <c r="K106" s="17"/>
      <c r="L106" s="107"/>
      <c r="M106" s="107"/>
      <c r="N106" s="107"/>
      <c r="O106" s="107"/>
      <c r="P106" s="10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3">
        <v>3840087000</v>
      </c>
      <c r="C107" s="21">
        <v>-363975000</v>
      </c>
      <c r="D107" s="22">
        <v>0.826846036047993</v>
      </c>
      <c r="E107" s="23">
        <v>3328084066.75</v>
      </c>
      <c r="F107" s="21">
        <v>-818474351.37</v>
      </c>
      <c r="G107" s="22">
        <v>0.60522714558012303</v>
      </c>
      <c r="H107" s="23">
        <v>5027432000</v>
      </c>
      <c r="I107" s="21">
        <v>-428856000</v>
      </c>
      <c r="J107" s="22">
        <v>0.84280301919546696</v>
      </c>
      <c r="K107" s="17"/>
      <c r="L107" s="107"/>
      <c r="M107" s="107"/>
      <c r="N107" s="107"/>
      <c r="O107" s="107"/>
      <c r="P107" s="10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3">
        <v>3898949342.9099998</v>
      </c>
      <c r="C108" s="21">
        <v>-132268793.55</v>
      </c>
      <c r="D108" s="22">
        <v>0.93437775428042102</v>
      </c>
      <c r="E108" s="23">
        <v>3317183368.4400001</v>
      </c>
      <c r="F108" s="21">
        <v>-208475402.41999999</v>
      </c>
      <c r="G108" s="22">
        <v>0.88173818513403801</v>
      </c>
      <c r="H108" s="23">
        <v>5543363677.2399998</v>
      </c>
      <c r="I108" s="21">
        <v>-487127000</v>
      </c>
      <c r="J108" s="22">
        <v>0.83844531860782301</v>
      </c>
      <c r="K108" s="17"/>
      <c r="L108" s="107"/>
      <c r="M108" s="107"/>
      <c r="N108" s="107"/>
      <c r="O108" s="107"/>
      <c r="P108" s="10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3">
        <v>4347609557.4200001</v>
      </c>
      <c r="C109" s="21">
        <v>-43465806.740000002</v>
      </c>
      <c r="D109" s="22">
        <v>0.98020265965154296</v>
      </c>
      <c r="E109" s="23">
        <v>4702694237.8400002</v>
      </c>
      <c r="F109" s="21">
        <v>-331442295.5</v>
      </c>
      <c r="G109" s="22">
        <v>0.86832208729146299</v>
      </c>
      <c r="H109" s="23">
        <v>7195959854.3199997</v>
      </c>
      <c r="I109" s="21">
        <v>-859035303.01999998</v>
      </c>
      <c r="J109" s="22">
        <v>0.78670743154023703</v>
      </c>
      <c r="K109" s="17"/>
      <c r="L109" s="107"/>
      <c r="M109" s="107"/>
      <c r="N109" s="107"/>
      <c r="O109" s="107"/>
      <c r="P109" s="10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3">
        <v>2059081283.73</v>
      </c>
      <c r="C110" s="21">
        <v>-9349825.4900000002</v>
      </c>
      <c r="D110" s="22">
        <v>0.99095950022379398</v>
      </c>
      <c r="E110" s="23">
        <v>2895833136.9299998</v>
      </c>
      <c r="F110" s="21">
        <v>456455328.06999999</v>
      </c>
      <c r="G110" s="22">
        <v>1.37423914115486</v>
      </c>
      <c r="H110" s="23">
        <v>4054329781.4099998</v>
      </c>
      <c r="I110" s="21">
        <v>488889281.32999998</v>
      </c>
      <c r="J110" s="22">
        <v>1.27423780109023</v>
      </c>
      <c r="K110" s="17"/>
      <c r="L110" s="107"/>
      <c r="M110" s="107"/>
      <c r="N110" s="107"/>
      <c r="O110" s="107"/>
      <c r="P110" s="10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3">
        <v>304262944.13</v>
      </c>
      <c r="C111" s="21">
        <v>70644184.569999993</v>
      </c>
      <c r="D111" s="22">
        <v>1.60478177953732</v>
      </c>
      <c r="E111" s="23">
        <v>584429031.96000004</v>
      </c>
      <c r="F111" s="21">
        <v>256480161.66</v>
      </c>
      <c r="G111" s="22">
        <v>2.5641472490841499</v>
      </c>
      <c r="H111" s="23">
        <v>934843109.48000002</v>
      </c>
      <c r="I111" s="21">
        <v>337341763.51999998</v>
      </c>
      <c r="J111" s="22">
        <v>2.1291749074740398</v>
      </c>
      <c r="K111" s="17"/>
      <c r="L111" s="107"/>
      <c r="M111" s="107"/>
      <c r="N111" s="107"/>
      <c r="O111" s="107"/>
      <c r="P111" s="10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3">
        <v>243041877090.92999</v>
      </c>
      <c r="C112" s="21">
        <v>-3990465454.0300002</v>
      </c>
      <c r="D112" s="22">
        <v>0.967692769190303</v>
      </c>
      <c r="E112" s="23">
        <v>312229015636.07001</v>
      </c>
      <c r="F112" s="21">
        <v>-8595864228.2900009</v>
      </c>
      <c r="G112" s="22">
        <v>0.94641397991375098</v>
      </c>
      <c r="H112" s="23">
        <v>377446074517.78998</v>
      </c>
      <c r="I112" s="21">
        <v>-6057706470.6499996</v>
      </c>
      <c r="J112" s="22">
        <v>0.96840862191743204</v>
      </c>
      <c r="K112" s="17"/>
      <c r="L112" s="107"/>
      <c r="M112" s="107"/>
      <c r="N112" s="107"/>
      <c r="O112" s="107"/>
      <c r="P112" s="10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3">
        <v>29023837000</v>
      </c>
      <c r="C113" s="21">
        <v>22877000</v>
      </c>
      <c r="D113" s="22">
        <v>1.0015776719115499</v>
      </c>
      <c r="E113" s="23">
        <v>34990665000</v>
      </c>
      <c r="F113" s="21">
        <v>-2332549000</v>
      </c>
      <c r="G113" s="22">
        <v>0.87500813836664704</v>
      </c>
      <c r="H113" s="23">
        <v>46249668082.129997</v>
      </c>
      <c r="I113" s="21">
        <v>-287888082.13</v>
      </c>
      <c r="J113" s="22">
        <v>0.98762770949493495</v>
      </c>
      <c r="K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3">
        <v>87016899031.410004</v>
      </c>
      <c r="C114" s="21">
        <v>-2665217263.5700002</v>
      </c>
      <c r="D114" s="22">
        <v>0.940563015823497</v>
      </c>
      <c r="E114" s="23">
        <v>101338474671.78</v>
      </c>
      <c r="F114" s="21">
        <v>-6613177683.3999996</v>
      </c>
      <c r="G114" s="22">
        <v>0.87747889839348603</v>
      </c>
      <c r="H114" s="23">
        <v>120873395702.98</v>
      </c>
      <c r="I114" s="21">
        <v>-5754478520.5600004</v>
      </c>
      <c r="J114" s="22">
        <v>0.90911197781933095</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3">
        <v>52922909013.849998</v>
      </c>
      <c r="C115" s="21">
        <v>-778767588.19000006</v>
      </c>
      <c r="D115" s="22">
        <v>0.97099652608758802</v>
      </c>
      <c r="E115" s="23">
        <v>71619983130.089996</v>
      </c>
      <c r="F115" s="21">
        <v>-3787898237.9699998</v>
      </c>
      <c r="G115" s="22">
        <v>0.89953574694714999</v>
      </c>
      <c r="H115" s="23">
        <v>79099415622.740005</v>
      </c>
      <c r="I115" s="21">
        <v>-3748021039.7199998</v>
      </c>
      <c r="J115" s="22">
        <v>0.90951992745435595</v>
      </c>
      <c r="K115" s="17"/>
      <c r="L115" s="102"/>
      <c r="M115" s="102"/>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3">
        <v>52267380236.139999</v>
      </c>
      <c r="C116" s="21">
        <v>-805114656.27999997</v>
      </c>
      <c r="D116" s="22">
        <v>0.96965981501672305</v>
      </c>
      <c r="E116" s="23">
        <v>70899602847.960007</v>
      </c>
      <c r="F116" s="21">
        <v>-663946667.01999998</v>
      </c>
      <c r="G116" s="22">
        <v>0.98144455741729097</v>
      </c>
      <c r="H116" s="23">
        <v>84889211315.949997</v>
      </c>
      <c r="I116" s="21">
        <v>-2617764057.8499999</v>
      </c>
      <c r="J116" s="22">
        <v>0.94017016251178098</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3">
        <v>19278522031.049999</v>
      </c>
      <c r="C117" s="21">
        <v>-276463385.08999997</v>
      </c>
      <c r="D117" s="22">
        <v>0.97172451124797898</v>
      </c>
      <c r="E117" s="23">
        <v>28439558773.52</v>
      </c>
      <c r="F117" s="21">
        <v>2757278589.3200002</v>
      </c>
      <c r="G117" s="22">
        <v>1.2147222574899099</v>
      </c>
      <c r="H117" s="23">
        <v>39044223549.519997</v>
      </c>
      <c r="I117" s="21">
        <v>3610050880.8400002</v>
      </c>
      <c r="J117" s="22">
        <v>1.2037609803731</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3">
        <v>2532329778.48</v>
      </c>
      <c r="C118" s="21">
        <v>512220439.10000002</v>
      </c>
      <c r="D118" s="22">
        <v>1.50712149992555</v>
      </c>
      <c r="E118" s="23">
        <v>4940731212.7200003</v>
      </c>
      <c r="F118" s="21">
        <v>2044428770.78</v>
      </c>
      <c r="G118" s="22">
        <v>2.4117508870452</v>
      </c>
      <c r="H118" s="23">
        <v>7290160244.4700003</v>
      </c>
      <c r="I118" s="21">
        <v>2740394348.77</v>
      </c>
      <c r="J118" s="22">
        <v>2.2046309245756799</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3">
        <v>342887455404.32001</v>
      </c>
      <c r="C119" s="21">
        <v>-7689347329.0799999</v>
      </c>
      <c r="D119" s="22">
        <v>0.95613316529144399</v>
      </c>
      <c r="E119" s="23">
        <v>359809580676.94</v>
      </c>
      <c r="F119" s="21">
        <v>-7288616751.7600002</v>
      </c>
      <c r="G119" s="22">
        <v>0.96029064265195296</v>
      </c>
      <c r="H119" s="23">
        <v>472599258187.45001</v>
      </c>
      <c r="I119" s="21">
        <v>-11585327015.49</v>
      </c>
      <c r="J119" s="22">
        <v>0.95214499854168499</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3">
        <v>38198131752</v>
      </c>
      <c r="C120" s="21">
        <v>-4827061752</v>
      </c>
      <c r="D120" s="22">
        <v>0.77561696490446996</v>
      </c>
      <c r="E120" s="23">
        <v>33067292244</v>
      </c>
      <c r="F120" s="21">
        <v>-1443184244</v>
      </c>
      <c r="G120" s="22">
        <v>0.91636254315399901</v>
      </c>
      <c r="H120" s="23">
        <v>47761388000</v>
      </c>
      <c r="I120" s="21">
        <v>973900000</v>
      </c>
      <c r="J120" s="22">
        <v>1.04163078812865</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3">
        <v>99263797418.020004</v>
      </c>
      <c r="C121" s="21">
        <v>-260117174.24000001</v>
      </c>
      <c r="D121" s="22">
        <v>0.99477277043802603</v>
      </c>
      <c r="E121" s="23">
        <v>100209906884.02</v>
      </c>
      <c r="F121" s="21">
        <v>-4909174089.9799995</v>
      </c>
      <c r="G121" s="22">
        <v>0.90659784989569603</v>
      </c>
      <c r="H121" s="23">
        <v>135877232597.92</v>
      </c>
      <c r="I121" s="21">
        <v>-6235640066.8400002</v>
      </c>
      <c r="J121" s="22">
        <v>0.91224383900043005</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3">
        <v>79300164666.919998</v>
      </c>
      <c r="C122" s="21">
        <v>-1420661721.24</v>
      </c>
      <c r="D122" s="22">
        <v>0.964800615038094</v>
      </c>
      <c r="E122" s="23">
        <v>85162555683.130005</v>
      </c>
      <c r="F122" s="21">
        <v>-5108453375.9700003</v>
      </c>
      <c r="G122" s="22">
        <v>0.88681962394758296</v>
      </c>
      <c r="H122" s="23">
        <v>108106598552.28</v>
      </c>
      <c r="I122" s="21">
        <v>-6811543133.3599997</v>
      </c>
      <c r="J122" s="22">
        <v>0.88145399789020096</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3">
        <v>86856835259.070007</v>
      </c>
      <c r="C123" s="21">
        <v>-2451424171.3699999</v>
      </c>
      <c r="D123" s="22">
        <v>0.94510196062483198</v>
      </c>
      <c r="E123" s="23">
        <v>95147901616.710007</v>
      </c>
      <c r="F123" s="21">
        <v>-3180044477.1500001</v>
      </c>
      <c r="G123" s="22">
        <v>0.93531758562078604</v>
      </c>
      <c r="H123" s="23">
        <v>121488395643.36</v>
      </c>
      <c r="I123" s="21">
        <v>-6413460917.96</v>
      </c>
      <c r="J123" s="22">
        <v>0.89971277836948005</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3">
        <v>33956487293.68</v>
      </c>
      <c r="C124" s="21">
        <v>140746078.81999999</v>
      </c>
      <c r="D124" s="22">
        <v>1.0083242935842001</v>
      </c>
      <c r="E124" s="23">
        <v>39220013722.709999</v>
      </c>
      <c r="F124" s="21">
        <v>4783173450.4099998</v>
      </c>
      <c r="G124" s="22">
        <v>1.27779397950499</v>
      </c>
      <c r="H124" s="23">
        <v>50128773463.970001</v>
      </c>
      <c r="I124" s="21">
        <v>3903886816.8299999</v>
      </c>
      <c r="J124" s="22">
        <v>1.16890844304846</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3">
        <v>5312039014.6300001</v>
      </c>
      <c r="C125" s="21">
        <v>1129171410.95</v>
      </c>
      <c r="D125" s="22">
        <v>1.53990301292662</v>
      </c>
      <c r="E125" s="23">
        <v>7001910526.3699999</v>
      </c>
      <c r="F125" s="21">
        <v>2569065984.9299998</v>
      </c>
      <c r="G125" s="22">
        <v>2.15910493179417</v>
      </c>
      <c r="H125" s="23">
        <v>9236869929.9200001</v>
      </c>
      <c r="I125" s="21">
        <v>2997530285.8400002</v>
      </c>
      <c r="J125" s="22">
        <v>1.96084856950658</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3">
        <v>964792142664.41003</v>
      </c>
      <c r="C126" s="21">
        <v>-7749428135.1499996</v>
      </c>
      <c r="D126" s="22">
        <v>0.98406355395424605</v>
      </c>
      <c r="E126" s="23">
        <v>1002530116328.87</v>
      </c>
      <c r="F126" s="21">
        <v>-8426927708.4499998</v>
      </c>
      <c r="G126" s="22">
        <v>0.98332881152932705</v>
      </c>
      <c r="H126" s="23">
        <v>1271769630151.9199</v>
      </c>
      <c r="I126" s="21">
        <v>-12479264485.1</v>
      </c>
      <c r="J126" s="22">
        <v>0.98056566053945904</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3">
        <v>18146470150</v>
      </c>
      <c r="C127" s="21">
        <v>-225462850</v>
      </c>
      <c r="D127" s="22">
        <v>0.97545572912768597</v>
      </c>
      <c r="E127" s="23">
        <v>20837119863.68</v>
      </c>
      <c r="F127" s="21">
        <v>-645060764.03999996</v>
      </c>
      <c r="G127" s="22">
        <v>0.93994457311213198</v>
      </c>
      <c r="H127" s="23">
        <v>21580474481.34</v>
      </c>
      <c r="I127" s="21">
        <v>-660775919</v>
      </c>
      <c r="J127" s="22">
        <v>0.94058104583994895</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3">
        <v>1164635000</v>
      </c>
      <c r="C128" s="21">
        <v>-20935000</v>
      </c>
      <c r="D128" s="22">
        <v>0.964683654276002</v>
      </c>
      <c r="E128" s="23">
        <v>3644120000</v>
      </c>
      <c r="F128" s="21">
        <v>-970948000</v>
      </c>
      <c r="G128" s="22">
        <v>0.579227001638979</v>
      </c>
      <c r="H128" s="23">
        <v>2007201000</v>
      </c>
      <c r="I128" s="21">
        <v>-280867000</v>
      </c>
      <c r="J128" s="22">
        <v>0.75449418461339401</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3">
        <v>4864719000</v>
      </c>
      <c r="C129" s="21">
        <v>-97809000</v>
      </c>
      <c r="D129" s="22">
        <v>0.96058097808213805</v>
      </c>
      <c r="E129" s="23">
        <v>4863938448.5699997</v>
      </c>
      <c r="F129" s="21">
        <v>-399426824.43000001</v>
      </c>
      <c r="G129" s="22">
        <v>0.84822378698321399</v>
      </c>
      <c r="H129" s="23">
        <v>5471122022.3000002</v>
      </c>
      <c r="I129" s="21">
        <v>-530800000</v>
      </c>
      <c r="J129" s="22">
        <v>0.82312332681836697</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3">
        <v>4064750000</v>
      </c>
      <c r="C130" s="21">
        <v>-64080000</v>
      </c>
      <c r="D130" s="22">
        <v>0.96895972951175002</v>
      </c>
      <c r="E130" s="23">
        <v>3936527273</v>
      </c>
      <c r="F130" s="21">
        <v>-83707091</v>
      </c>
      <c r="G130" s="22">
        <v>0.95835710885436298</v>
      </c>
      <c r="H130" s="23">
        <v>4102630119.0900002</v>
      </c>
      <c r="I130" s="21">
        <v>-319422119.08999997</v>
      </c>
      <c r="J130" s="22">
        <v>0.85553218194389002</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3">
        <v>5329486000</v>
      </c>
      <c r="C131" s="21">
        <v>-56302000</v>
      </c>
      <c r="D131" s="22">
        <v>0.979092381653343</v>
      </c>
      <c r="E131" s="23">
        <v>5206665500.1000004</v>
      </c>
      <c r="F131" s="21">
        <v>215431500.09999999</v>
      </c>
      <c r="G131" s="22">
        <v>1.0863239431771701</v>
      </c>
      <c r="H131" s="23">
        <v>6042961109.8999996</v>
      </c>
      <c r="I131" s="21">
        <v>-41481605.960000001</v>
      </c>
      <c r="J131" s="22">
        <v>0.98636469833075302</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3">
        <v>2430396000</v>
      </c>
      <c r="C132" s="21">
        <v>-8174000</v>
      </c>
      <c r="D132" s="22">
        <v>0.99329607105803797</v>
      </c>
      <c r="E132" s="23">
        <v>2791121975.1100001</v>
      </c>
      <c r="F132" s="21">
        <v>487518156.75</v>
      </c>
      <c r="G132" s="22">
        <v>1.4232656265495101</v>
      </c>
      <c r="H132" s="23">
        <v>3417655225.0500002</v>
      </c>
      <c r="I132" s="21">
        <v>381329225.05000001</v>
      </c>
      <c r="J132" s="22">
        <v>1.25117805206028</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3">
        <v>292484150</v>
      </c>
      <c r="C133" s="21">
        <v>21837150</v>
      </c>
      <c r="D133" s="22">
        <v>1.1613699763899099</v>
      </c>
      <c r="E133" s="23">
        <v>394746666.89999998</v>
      </c>
      <c r="F133" s="21">
        <v>106071494.54000001</v>
      </c>
      <c r="G133" s="22">
        <v>1.7348847749727501</v>
      </c>
      <c r="H133" s="23">
        <v>538905005</v>
      </c>
      <c r="I133" s="21">
        <v>130465581</v>
      </c>
      <c r="J133" s="22">
        <v>1.6388491087481301</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3">
        <v>63522388929.339996</v>
      </c>
      <c r="C134" s="21">
        <v>-495480000</v>
      </c>
      <c r="D134" s="22">
        <v>0.984520571887611</v>
      </c>
      <c r="E134" s="23">
        <v>58327009397.449997</v>
      </c>
      <c r="F134" s="21">
        <v>-1212167973.97</v>
      </c>
      <c r="G134" s="22">
        <v>0.95928166872685505</v>
      </c>
      <c r="H134" s="23">
        <v>80873979987.479996</v>
      </c>
      <c r="I134" s="21">
        <v>-1122525747</v>
      </c>
      <c r="J134" s="22">
        <v>0.97262015650679101</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3">
        <v>3689185000</v>
      </c>
      <c r="C135" s="21">
        <v>-468967000</v>
      </c>
      <c r="D135" s="22">
        <v>0.77443489319293701</v>
      </c>
      <c r="E135" s="23">
        <v>5821798000</v>
      </c>
      <c r="F135" s="21">
        <v>-878290000</v>
      </c>
      <c r="G135" s="22">
        <v>0.73782732405902696</v>
      </c>
      <c r="H135" s="23">
        <v>6868684000</v>
      </c>
      <c r="I135" s="21">
        <v>-527646000</v>
      </c>
      <c r="J135" s="22">
        <v>0.85732221250268703</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3">
        <v>17556006000</v>
      </c>
      <c r="C136" s="21">
        <v>-487394000</v>
      </c>
      <c r="D136" s="22">
        <v>0.945975370495582</v>
      </c>
      <c r="E136" s="23">
        <v>13510121538.440001</v>
      </c>
      <c r="F136" s="21">
        <v>-1189160000</v>
      </c>
      <c r="G136" s="22">
        <v>0.83820161592384801</v>
      </c>
      <c r="H136" s="23">
        <v>21477228307.700001</v>
      </c>
      <c r="I136" s="21">
        <v>-871970000</v>
      </c>
      <c r="J136" s="22">
        <v>0.92196856567337504</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3">
        <v>15684019000</v>
      </c>
      <c r="C137" s="21">
        <v>-201581000</v>
      </c>
      <c r="D137" s="22">
        <v>0.97462091453895305</v>
      </c>
      <c r="E137" s="23">
        <v>12477825867.870001</v>
      </c>
      <c r="F137" s="21">
        <v>-1009981867.87</v>
      </c>
      <c r="G137" s="22">
        <v>0.85023780177504305</v>
      </c>
      <c r="H137" s="23">
        <v>16908669566.139999</v>
      </c>
      <c r="I137" s="21">
        <v>-107712000</v>
      </c>
      <c r="J137" s="22">
        <v>0.98734019925665795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3">
        <v>17841770846.119999</v>
      </c>
      <c r="C138" s="21">
        <v>237397000</v>
      </c>
      <c r="D138" s="22">
        <v>1.0269702293390299</v>
      </c>
      <c r="E138" s="23">
        <v>16403984998.6</v>
      </c>
      <c r="F138" s="21">
        <v>14890875.539999999</v>
      </c>
      <c r="G138" s="22">
        <v>1.0018171688353401</v>
      </c>
      <c r="H138" s="23">
        <v>22099043838.639999</v>
      </c>
      <c r="I138" s="21">
        <v>-561155000</v>
      </c>
      <c r="J138" s="22">
        <v>0.95047219099921298</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3">
        <v>7797340752.8800001</v>
      </c>
      <c r="C139" s="21">
        <v>295232000</v>
      </c>
      <c r="D139" s="22">
        <v>1.07870640368594</v>
      </c>
      <c r="E139" s="23">
        <v>8871330005.4500008</v>
      </c>
      <c r="F139" s="21">
        <v>1503244005.45</v>
      </c>
      <c r="G139" s="22">
        <v>1.4080419271572</v>
      </c>
      <c r="H139" s="23">
        <v>11753305000</v>
      </c>
      <c r="I139" s="21">
        <v>594128600</v>
      </c>
      <c r="J139" s="22">
        <v>1.1064825178316899</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3">
        <v>954067330.34000003</v>
      </c>
      <c r="C140" s="21">
        <v>129833000</v>
      </c>
      <c r="D140" s="22">
        <v>1.3150390495053501</v>
      </c>
      <c r="E140" s="23">
        <v>1241948987.0899999</v>
      </c>
      <c r="F140" s="21">
        <v>347129012.91000003</v>
      </c>
      <c r="G140" s="22">
        <v>1.7758633533590999</v>
      </c>
      <c r="H140" s="23">
        <v>1767049275</v>
      </c>
      <c r="I140" s="21">
        <v>351828653</v>
      </c>
      <c r="J140" s="22">
        <v>1.49720679239791</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3">
        <v>305552690762.40997</v>
      </c>
      <c r="C141" s="21">
        <v>-1839717962.4100001</v>
      </c>
      <c r="D141" s="22">
        <v>0.98803016658711995</v>
      </c>
      <c r="E141" s="23">
        <v>396484254072</v>
      </c>
      <c r="F141" s="21">
        <v>-4670084158</v>
      </c>
      <c r="G141" s="22">
        <v>0.97671677101334198</v>
      </c>
      <c r="H141" s="23">
        <v>451469186070.01001</v>
      </c>
      <c r="I141" s="21">
        <v>-5098172184.1499996</v>
      </c>
      <c r="J141" s="22">
        <v>0.97766738207634996</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3">
        <v>15617053000</v>
      </c>
      <c r="C142" s="21">
        <v>1154033000</v>
      </c>
      <c r="D142" s="22">
        <v>1.15958395964328</v>
      </c>
      <c r="E142" s="23">
        <v>21095812000</v>
      </c>
      <c r="F142" s="21">
        <v>-1131470000</v>
      </c>
      <c r="G142" s="22">
        <v>0.898190880918323</v>
      </c>
      <c r="H142" s="23">
        <v>27863806000</v>
      </c>
      <c r="I142" s="21">
        <v>341740000</v>
      </c>
      <c r="J142" s="22">
        <v>1.0248338914673001</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3">
        <v>84694813000</v>
      </c>
      <c r="C143" s="21">
        <v>1379369000</v>
      </c>
      <c r="D143" s="22">
        <v>1.03311196421158</v>
      </c>
      <c r="E143" s="23">
        <v>108983716404</v>
      </c>
      <c r="F143" s="21">
        <v>-4015068404</v>
      </c>
      <c r="G143" s="22">
        <v>0.92893607819195301</v>
      </c>
      <c r="H143" s="23">
        <v>122521791800</v>
      </c>
      <c r="I143" s="21">
        <v>1637225800</v>
      </c>
      <c r="J143" s="22">
        <v>1.0270874248744</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3">
        <v>76789621000</v>
      </c>
      <c r="C144" s="21">
        <v>-634703000</v>
      </c>
      <c r="D144" s="22">
        <v>0.983604558174766</v>
      </c>
      <c r="E144" s="23">
        <v>102177080900</v>
      </c>
      <c r="F144" s="21">
        <v>-2579664900</v>
      </c>
      <c r="G144" s="22">
        <v>0.95074942658251205</v>
      </c>
      <c r="H144" s="23">
        <v>107423363634.10001</v>
      </c>
      <c r="I144" s="21">
        <v>-1717144965.9000001</v>
      </c>
      <c r="J144" s="22">
        <v>0.96853331566937495</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3">
        <v>88658580111</v>
      </c>
      <c r="C145" s="21">
        <v>-1728590889</v>
      </c>
      <c r="D145" s="22">
        <v>0.96175141073947301</v>
      </c>
      <c r="E145" s="23">
        <v>111645345300</v>
      </c>
      <c r="F145" s="21">
        <v>1566200100</v>
      </c>
      <c r="G145" s="22">
        <v>1.0284558913889501</v>
      </c>
      <c r="H145" s="23">
        <v>126877169327.69</v>
      </c>
      <c r="I145" s="21">
        <v>-4624053082.6899996</v>
      </c>
      <c r="J145" s="22">
        <v>0.92967285021488799</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3">
        <v>36300457780.410004</v>
      </c>
      <c r="C146" s="21">
        <v>-1931550946.4100001</v>
      </c>
      <c r="D146" s="22">
        <v>0.898956345181256</v>
      </c>
      <c r="E146" s="23">
        <v>46937306009</v>
      </c>
      <c r="F146" s="21">
        <v>875441791</v>
      </c>
      <c r="G146" s="22">
        <v>1.0380115657871201</v>
      </c>
      <c r="H146" s="23">
        <v>59338094665.220001</v>
      </c>
      <c r="I146" s="21">
        <v>-1161974750.5599999</v>
      </c>
      <c r="J146" s="22">
        <v>0.96158765562484005</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3">
        <v>3492165871</v>
      </c>
      <c r="C147" s="21">
        <v>-78275127</v>
      </c>
      <c r="D147" s="22">
        <v>0.95615380450546705</v>
      </c>
      <c r="E147" s="23">
        <v>5644993459</v>
      </c>
      <c r="F147" s="21">
        <v>614477255</v>
      </c>
      <c r="G147" s="22">
        <v>1.2442998809988499</v>
      </c>
      <c r="H147" s="23">
        <v>7444960643</v>
      </c>
      <c r="I147" s="21">
        <v>426034815</v>
      </c>
      <c r="J147" s="22">
        <v>1.12139601569814</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3">
        <v>577570592822.66003</v>
      </c>
      <c r="C148" s="21">
        <v>-5188767322.7399998</v>
      </c>
      <c r="D148" s="22">
        <v>0.98219241876631402</v>
      </c>
      <c r="E148" s="23">
        <v>526881732995.73999</v>
      </c>
      <c r="F148" s="21">
        <v>-1899614812.4400001</v>
      </c>
      <c r="G148" s="22">
        <v>0.99281512171216302</v>
      </c>
      <c r="H148" s="23">
        <v>717845989613.08997</v>
      </c>
      <c r="I148" s="21">
        <v>-5597790634.9499998</v>
      </c>
      <c r="J148" s="22">
        <v>0.98452460083897297</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3">
        <v>31096368168</v>
      </c>
      <c r="C149" s="21">
        <v>-2511174082</v>
      </c>
      <c r="D149" s="22">
        <v>0.85055889756413205</v>
      </c>
      <c r="E149" s="23">
        <v>30822320000</v>
      </c>
      <c r="F149" s="21">
        <v>-3593604000</v>
      </c>
      <c r="G149" s="22">
        <v>0.79116620550417305</v>
      </c>
      <c r="H149" s="23">
        <v>49758268000</v>
      </c>
      <c r="I149" s="21">
        <v>338936000</v>
      </c>
      <c r="J149" s="22">
        <v>1.0137167374095599</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3">
        <v>156695885352.79999</v>
      </c>
      <c r="C150" s="21">
        <v>-652578152.79999995</v>
      </c>
      <c r="D150" s="22">
        <v>0.99170531267657602</v>
      </c>
      <c r="E150" s="23">
        <v>137514207101.62</v>
      </c>
      <c r="F150" s="21">
        <v>-5886278406</v>
      </c>
      <c r="G150" s="22">
        <v>0.91790434481217598</v>
      </c>
      <c r="H150" s="23">
        <v>187006858947.72</v>
      </c>
      <c r="I150" s="21">
        <v>-1396743900</v>
      </c>
      <c r="J150" s="22">
        <v>0.98517285360907902</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3">
        <v>147072703807.81</v>
      </c>
      <c r="C151" s="21">
        <v>-1402582420.23</v>
      </c>
      <c r="D151" s="22">
        <v>0.98110685682631604</v>
      </c>
      <c r="E151" s="23">
        <v>132913627329.33</v>
      </c>
      <c r="F151" s="21">
        <v>-820583790.99000001</v>
      </c>
      <c r="G151" s="22">
        <v>0.98772813950722405</v>
      </c>
      <c r="H151" s="23">
        <v>174099440714.53</v>
      </c>
      <c r="I151" s="21">
        <v>-7786466798.75</v>
      </c>
      <c r="J151" s="22">
        <v>0.91438075763861404</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3">
        <v>162028425955.04999</v>
      </c>
      <c r="C152" s="21">
        <v>-2104215054.51</v>
      </c>
      <c r="D152" s="22">
        <v>0.97435957842916199</v>
      </c>
      <c r="E152" s="23">
        <v>146830603694.35001</v>
      </c>
      <c r="F152" s="21">
        <v>2673008893.25</v>
      </c>
      <c r="G152" s="22">
        <v>1.03708453788977</v>
      </c>
      <c r="H152" s="23">
        <v>203202291588.60001</v>
      </c>
      <c r="I152" s="21">
        <v>-4033403595.46</v>
      </c>
      <c r="J152" s="22">
        <v>0.96107423876106202</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3">
        <v>68127998228.5</v>
      </c>
      <c r="C153" s="21">
        <v>-410654029.69999999</v>
      </c>
      <c r="D153" s="22">
        <v>0.98801686300591396</v>
      </c>
      <c r="E153" s="23">
        <v>65657638357.400002</v>
      </c>
      <c r="F153" s="21">
        <v>3312449249.7399998</v>
      </c>
      <c r="G153" s="22">
        <v>1.1062615831999401</v>
      </c>
      <c r="H153" s="23">
        <v>87513452779.889999</v>
      </c>
      <c r="I153" s="21">
        <v>3612090419.23</v>
      </c>
      <c r="J153" s="22">
        <v>1.0861032602475</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60">
        <v>12549211310.5</v>
      </c>
      <c r="C154" s="58">
        <v>1892436416.5</v>
      </c>
      <c r="D154" s="59">
        <v>1.35516118813122</v>
      </c>
      <c r="E154" s="60">
        <v>13143336513.040001</v>
      </c>
      <c r="F154" s="58">
        <v>2415393241.5599999</v>
      </c>
      <c r="G154" s="59">
        <v>1.45029940603456</v>
      </c>
      <c r="H154" s="60">
        <v>16265677582.35</v>
      </c>
      <c r="I154" s="58">
        <v>3667797240.0300002</v>
      </c>
      <c r="J154" s="59">
        <v>1.582287994546</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199</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showGridLines="0" zoomScaleNormal="100" zoomScaleSheetLayoutView="125" workbookViewId="0">
      <selection sqref="A1:J1"/>
    </sheetView>
  </sheetViews>
  <sheetFormatPr defaultColWidth="8.85546875" defaultRowHeight="12.75" x14ac:dyDescent="0.2"/>
  <cols>
    <col min="1" max="1" width="25.85546875" customWidth="1"/>
    <col min="2" max="2" width="15" customWidth="1"/>
    <col min="3"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164" t="s">
        <v>95</v>
      </c>
      <c r="B1" s="166"/>
      <c r="C1" s="166"/>
      <c r="D1" s="166"/>
      <c r="E1" s="166"/>
      <c r="F1" s="166"/>
      <c r="G1" s="166"/>
      <c r="H1" s="166"/>
      <c r="I1" s="166"/>
      <c r="J1" s="176"/>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65330768801.779999</v>
      </c>
      <c r="C4" s="21">
        <v>-6169809767.1400003</v>
      </c>
      <c r="D4" s="22">
        <v>0.82741930511253503</v>
      </c>
      <c r="E4" s="23">
        <v>59326530411.379997</v>
      </c>
      <c r="F4" s="21">
        <v>-6180847764</v>
      </c>
      <c r="G4" s="22">
        <v>0.81129308068314698</v>
      </c>
      <c r="H4" s="23">
        <v>50405188061.459999</v>
      </c>
      <c r="I4" s="21">
        <v>27534530059.740002</v>
      </c>
      <c r="J4" s="22">
        <v>3.4078476498288102</v>
      </c>
    </row>
    <row r="5" spans="1:76" x14ac:dyDescent="0.2">
      <c r="A5" s="57" t="s">
        <v>147</v>
      </c>
      <c r="B5" s="23">
        <v>160190211449.88</v>
      </c>
      <c r="C5" s="21">
        <v>-1972853071.8599999</v>
      </c>
      <c r="D5" s="22">
        <v>0.97566828084214496</v>
      </c>
      <c r="E5" s="23">
        <v>170566124254.14001</v>
      </c>
      <c r="F5" s="21">
        <v>-2227536277.6199999</v>
      </c>
      <c r="G5" s="22">
        <v>0.97421738424008197</v>
      </c>
      <c r="H5" s="23">
        <v>201718419362.85001</v>
      </c>
      <c r="I5" s="21">
        <v>-4295573034.9099998</v>
      </c>
      <c r="J5" s="22">
        <v>0.95829823998928798</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202237065523.45001</v>
      </c>
      <c r="C6" s="21">
        <v>-2285607231.9699998</v>
      </c>
      <c r="D6" s="22">
        <v>0.97764935103597705</v>
      </c>
      <c r="E6" s="23">
        <v>205230933102.91</v>
      </c>
      <c r="F6" s="21">
        <v>-5358948554.21</v>
      </c>
      <c r="G6" s="22">
        <v>0.949105355755549</v>
      </c>
      <c r="H6" s="23">
        <v>227011696376.56</v>
      </c>
      <c r="I6" s="21">
        <v>-7945274172.3999996</v>
      </c>
      <c r="J6" s="22">
        <v>0.93236826169628795</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430356596896.91998</v>
      </c>
      <c r="C7" s="21">
        <v>5890758856.9399996</v>
      </c>
      <c r="D7" s="22">
        <v>1.0277561034553</v>
      </c>
      <c r="E7" s="23">
        <v>401976334861.22998</v>
      </c>
      <c r="F7" s="21">
        <v>134983240.31</v>
      </c>
      <c r="G7" s="22">
        <v>1.00067182354312</v>
      </c>
      <c r="H7" s="23">
        <v>408951641206.62</v>
      </c>
      <c r="I7" s="21">
        <v>-3020684310.6199999</v>
      </c>
      <c r="J7" s="22">
        <v>0.98533549889872996</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200669069863.95999</v>
      </c>
      <c r="C8" s="21">
        <v>7450387107.6199999</v>
      </c>
      <c r="D8" s="22">
        <v>1.07711870302951</v>
      </c>
      <c r="E8" s="23">
        <v>186551106294.26999</v>
      </c>
      <c r="F8" s="21">
        <v>8396763745.8500004</v>
      </c>
      <c r="G8" s="22">
        <v>1.09426392447961</v>
      </c>
      <c r="H8" s="23">
        <v>197057373336.20001</v>
      </c>
      <c r="I8" s="21">
        <v>9257994016.8400002</v>
      </c>
      <c r="J8" s="22">
        <v>1.09859451133857</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30871207699.77</v>
      </c>
      <c r="C9" s="21">
        <v>4939529656.0900002</v>
      </c>
      <c r="D9" s="22">
        <v>1.3809649069196099</v>
      </c>
      <c r="E9" s="23">
        <v>33051047564.310001</v>
      </c>
      <c r="F9" s="21">
        <v>4372233540.6899996</v>
      </c>
      <c r="G9" s="22">
        <v>1.30491034511322</v>
      </c>
      <c r="H9" s="23">
        <v>38160345992.760002</v>
      </c>
      <c r="I9" s="21">
        <v>4579151520.8599997</v>
      </c>
      <c r="J9" s="22">
        <v>1.2727211817728299</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152965451198.28</v>
      </c>
      <c r="C10" s="21">
        <v>-930126207.94000006</v>
      </c>
      <c r="D10" s="22">
        <v>0.98791224252682897</v>
      </c>
      <c r="E10" s="23">
        <v>151107780071.85999</v>
      </c>
      <c r="F10" s="21">
        <v>-1330525472.46</v>
      </c>
      <c r="G10" s="22">
        <v>0.98254342348258095</v>
      </c>
      <c r="H10" s="23">
        <v>182132162634.59</v>
      </c>
      <c r="I10" s="21">
        <v>372557845.94999999</v>
      </c>
      <c r="J10" s="22">
        <v>1.0040994570425299</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13671908271.709999</v>
      </c>
      <c r="C11" s="21">
        <v>444611904.55000001</v>
      </c>
      <c r="D11" s="22">
        <v>1.0672264221211301</v>
      </c>
      <c r="E11" s="23">
        <v>11951084635</v>
      </c>
      <c r="F11" s="21">
        <v>-446503835</v>
      </c>
      <c r="G11" s="22">
        <v>0.927969244005725</v>
      </c>
      <c r="H11" s="23">
        <v>13413445900</v>
      </c>
      <c r="I11" s="21">
        <v>-325656700</v>
      </c>
      <c r="J11" s="22">
        <v>0.95259418180631295</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616956000</v>
      </c>
      <c r="C12" s="21">
        <v>-115966000</v>
      </c>
      <c r="D12" s="22">
        <v>0.68355159212030703</v>
      </c>
      <c r="E12" s="23">
        <v>1343802200</v>
      </c>
      <c r="F12" s="21">
        <v>-427202200</v>
      </c>
      <c r="G12" s="22">
        <v>0.51755941430749597</v>
      </c>
      <c r="H12" s="23">
        <v>1264273000</v>
      </c>
      <c r="I12" s="21">
        <v>-131837000</v>
      </c>
      <c r="J12" s="22">
        <v>0.81113665828623804</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2299172000</v>
      </c>
      <c r="C13" s="21">
        <v>-110172000</v>
      </c>
      <c r="D13" s="22">
        <v>0.90854606067045596</v>
      </c>
      <c r="E13" s="23">
        <v>2161256800</v>
      </c>
      <c r="F13" s="21">
        <v>-175023000</v>
      </c>
      <c r="G13" s="22">
        <v>0.85016948740471898</v>
      </c>
      <c r="H13" s="23">
        <v>2256778000</v>
      </c>
      <c r="I13" s="21">
        <v>-186448000</v>
      </c>
      <c r="J13" s="22">
        <v>0.84737556001777903</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2531330000</v>
      </c>
      <c r="C14" s="21">
        <v>-47902000</v>
      </c>
      <c r="D14" s="22">
        <v>0.962855609731889</v>
      </c>
      <c r="E14" s="23">
        <v>2208328000</v>
      </c>
      <c r="F14" s="21">
        <v>-82040000</v>
      </c>
      <c r="G14" s="22">
        <v>0.92836085729454798</v>
      </c>
      <c r="H14" s="23">
        <v>2195020000</v>
      </c>
      <c r="I14" s="21">
        <v>162784000</v>
      </c>
      <c r="J14" s="22">
        <v>1.1602018663186699</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5071410516</v>
      </c>
      <c r="C15" s="21">
        <v>553683484</v>
      </c>
      <c r="D15" s="22">
        <v>1.2451159532561999</v>
      </c>
      <c r="E15" s="23">
        <v>3996274438</v>
      </c>
      <c r="F15" s="21">
        <v>269271562</v>
      </c>
      <c r="G15" s="22">
        <v>1.14449764111209</v>
      </c>
      <c r="H15" s="23">
        <v>4462285000</v>
      </c>
      <c r="I15" s="21">
        <v>6093000</v>
      </c>
      <c r="J15" s="22">
        <v>1.0027346218475299</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2699083497.3800001</v>
      </c>
      <c r="C16" s="21">
        <v>31226081.760000002</v>
      </c>
      <c r="D16" s="22">
        <v>1.02340910843073</v>
      </c>
      <c r="E16" s="23">
        <v>1856164200</v>
      </c>
      <c r="F16" s="21">
        <v>-66743800</v>
      </c>
      <c r="G16" s="22">
        <v>0.93058035017795904</v>
      </c>
      <c r="H16" s="23">
        <v>2700430700</v>
      </c>
      <c r="I16" s="21">
        <v>-201850300</v>
      </c>
      <c r="J16" s="22">
        <v>0.86090230408427004</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453956258.32999998</v>
      </c>
      <c r="C17" s="21">
        <v>133742338.79000001</v>
      </c>
      <c r="D17" s="22">
        <v>1.83533119973126</v>
      </c>
      <c r="E17" s="23">
        <v>385258997</v>
      </c>
      <c r="F17" s="21">
        <v>35233603</v>
      </c>
      <c r="G17" s="22">
        <v>1.2013202676374899</v>
      </c>
      <c r="H17" s="23">
        <v>534659200</v>
      </c>
      <c r="I17" s="21">
        <v>25601600</v>
      </c>
      <c r="J17" s="22">
        <v>1.1005842953724601</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6142652668.9300003</v>
      </c>
      <c r="C18" s="21">
        <v>-116288400.19</v>
      </c>
      <c r="D18" s="22">
        <v>0.96284087071414104</v>
      </c>
      <c r="E18" s="23">
        <v>4301135810.29</v>
      </c>
      <c r="F18" s="21">
        <v>-20873487.649999999</v>
      </c>
      <c r="G18" s="22">
        <v>0.99034084093250296</v>
      </c>
      <c r="H18" s="23">
        <v>3048102986.0100002</v>
      </c>
      <c r="I18" s="21">
        <v>-107508092.17</v>
      </c>
      <c r="J18" s="22">
        <v>0.931862267239849</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107335000</v>
      </c>
      <c r="C19" s="21">
        <v>-7335000</v>
      </c>
      <c r="D19" s="22">
        <v>0.87206767245138195</v>
      </c>
      <c r="E19" s="23">
        <v>720244000</v>
      </c>
      <c r="F19" s="21">
        <v>25948000</v>
      </c>
      <c r="G19" s="22">
        <v>1.0747462177514999</v>
      </c>
      <c r="H19" s="23">
        <v>227734000</v>
      </c>
      <c r="I19" s="21">
        <v>-97734000</v>
      </c>
      <c r="J19" s="22">
        <v>0.399424828247323</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832446000</v>
      </c>
      <c r="C20" s="21">
        <v>-179760000</v>
      </c>
      <c r="D20" s="22">
        <v>0.644815383429855</v>
      </c>
      <c r="E20" s="23">
        <v>585855000</v>
      </c>
      <c r="F20" s="21">
        <v>20303000</v>
      </c>
      <c r="G20" s="22">
        <v>1.07179887967861</v>
      </c>
      <c r="H20" s="23">
        <v>514414000</v>
      </c>
      <c r="I20" s="21">
        <v>41042000</v>
      </c>
      <c r="J20" s="22">
        <v>1.1734027361145101</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1450379000</v>
      </c>
      <c r="C21" s="21">
        <v>-144181000</v>
      </c>
      <c r="D21" s="22">
        <v>0.81915889022677102</v>
      </c>
      <c r="E21" s="23">
        <v>880231000</v>
      </c>
      <c r="F21" s="21">
        <v>-72951000</v>
      </c>
      <c r="G21" s="22">
        <v>0.84693164579272295</v>
      </c>
      <c r="H21" s="23">
        <v>467333160</v>
      </c>
      <c r="I21" s="21">
        <v>-21071160</v>
      </c>
      <c r="J21" s="22">
        <v>0.91371427672875605</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2348385000</v>
      </c>
      <c r="C22" s="21">
        <v>229863000</v>
      </c>
      <c r="D22" s="22">
        <v>1.2170031748549199</v>
      </c>
      <c r="E22" s="23">
        <v>1446804148.97</v>
      </c>
      <c r="F22" s="21">
        <v>35561851.030000001</v>
      </c>
      <c r="G22" s="22">
        <v>1.0503979381597399</v>
      </c>
      <c r="H22" s="23">
        <v>1079631465.5699999</v>
      </c>
      <c r="I22" s="21">
        <v>17116995.170000002</v>
      </c>
      <c r="J22" s="22">
        <v>1.0322197873946199</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1171817655.6900001</v>
      </c>
      <c r="C23" s="21">
        <v>-74703921.909999996</v>
      </c>
      <c r="D23" s="22">
        <v>0.880140186495877</v>
      </c>
      <c r="E23" s="23">
        <v>557382000</v>
      </c>
      <c r="F23" s="21">
        <v>-29018000</v>
      </c>
      <c r="G23" s="22">
        <v>0.90103001364256396</v>
      </c>
      <c r="H23" s="23">
        <v>654793438.05999994</v>
      </c>
      <c r="I23" s="21">
        <v>-47003070.140000001</v>
      </c>
      <c r="J23" s="22">
        <v>0.86604929038317402</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232290013.24000001</v>
      </c>
      <c r="C24" s="21">
        <v>59828521.719999999</v>
      </c>
      <c r="D24" s="22">
        <v>1.6938189063853899</v>
      </c>
      <c r="E24" s="23">
        <v>110619661.31999999</v>
      </c>
      <c r="F24" s="21">
        <v>-717338.68</v>
      </c>
      <c r="G24" s="22">
        <v>0.98711410079308703</v>
      </c>
      <c r="H24" s="23">
        <v>104196922.38</v>
      </c>
      <c r="I24" s="21">
        <v>141142.79999999999</v>
      </c>
      <c r="J24" s="22">
        <v>1.00271282961061</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778427235.75</v>
      </c>
      <c r="C25" s="21">
        <v>-7192564.25</v>
      </c>
      <c r="D25" s="22">
        <v>0.981689452709822</v>
      </c>
      <c r="E25" s="23">
        <v>2730680510</v>
      </c>
      <c r="F25" s="21">
        <v>100673510</v>
      </c>
      <c r="G25" s="22">
        <v>1.0765575985158899</v>
      </c>
      <c r="H25" s="23">
        <v>1170850141.71</v>
      </c>
      <c r="I25" s="21">
        <v>24995657.030000001</v>
      </c>
      <c r="J25" s="22">
        <v>1.04362797783521</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126000000</v>
      </c>
      <c r="F26" s="21">
        <v>0</v>
      </c>
      <c r="G26" s="22">
        <v>1</v>
      </c>
      <c r="H26" s="23">
        <v>183615000</v>
      </c>
      <c r="I26" s="21">
        <v>-50615000</v>
      </c>
      <c r="J26" s="22">
        <v>0.56781795670921698</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79751000</v>
      </c>
      <c r="C27" s="21">
        <v>14141000</v>
      </c>
      <c r="D27" s="22">
        <v>1.4310623380582199</v>
      </c>
      <c r="E27" s="23">
        <v>402059000</v>
      </c>
      <c r="F27" s="21">
        <v>14241000</v>
      </c>
      <c r="G27" s="22">
        <v>1.0734416659360799</v>
      </c>
      <c r="H27" s="23">
        <v>188083000</v>
      </c>
      <c r="I27" s="21">
        <v>483000</v>
      </c>
      <c r="J27" s="22">
        <v>1.00514925373134</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124281000</v>
      </c>
      <c r="C28" s="21">
        <v>-14069000</v>
      </c>
      <c r="D28" s="22">
        <v>0.796617275027105</v>
      </c>
      <c r="E28" s="23">
        <v>761585000</v>
      </c>
      <c r="F28" s="21">
        <v>48451000</v>
      </c>
      <c r="G28" s="22">
        <v>1.13588189596906</v>
      </c>
      <c r="H28" s="23">
        <v>62771000</v>
      </c>
      <c r="I28" s="21">
        <v>13683000</v>
      </c>
      <c r="J28" s="22">
        <v>1.55748859191655</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319728000</v>
      </c>
      <c r="C29" s="21">
        <v>8370000</v>
      </c>
      <c r="D29" s="22">
        <v>1.0537644769043899</v>
      </c>
      <c r="E29" s="23">
        <v>1145030000</v>
      </c>
      <c r="F29" s="21">
        <v>60308000</v>
      </c>
      <c r="G29" s="22">
        <v>1.1111953108722701</v>
      </c>
      <c r="H29" s="23">
        <v>414827830</v>
      </c>
      <c r="I29" s="21">
        <v>63840070</v>
      </c>
      <c r="J29" s="22">
        <v>1.3637737680652999</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222443300</v>
      </c>
      <c r="C30" s="21">
        <v>-15074500</v>
      </c>
      <c r="D30" s="22">
        <v>0.87306635544788602</v>
      </c>
      <c r="E30" s="23">
        <v>249334500</v>
      </c>
      <c r="F30" s="21">
        <v>-20302500</v>
      </c>
      <c r="G30" s="22">
        <v>0.84940864940642402</v>
      </c>
      <c r="H30" s="23">
        <v>263350448.91999999</v>
      </c>
      <c r="I30" s="21">
        <v>-7310914.9800000004</v>
      </c>
      <c r="J30" s="22">
        <v>0.945977402355061</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32223935.75</v>
      </c>
      <c r="C31" s="21">
        <v>-560064.25</v>
      </c>
      <c r="D31" s="22">
        <v>0.96583307406051699</v>
      </c>
      <c r="E31" s="23">
        <v>46672010</v>
      </c>
      <c r="F31" s="21">
        <v>-2023990</v>
      </c>
      <c r="G31" s="22">
        <v>0.91687243305404897</v>
      </c>
      <c r="H31" s="23">
        <v>58202862.789999999</v>
      </c>
      <c r="I31" s="21">
        <v>4915502.01</v>
      </c>
      <c r="J31" s="22">
        <v>1.1844903533614199</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12628000</v>
      </c>
      <c r="C32" s="21">
        <v>1968000</v>
      </c>
      <c r="D32" s="22">
        <v>1.3692307692307599</v>
      </c>
      <c r="E32" s="23">
        <v>435501000</v>
      </c>
      <c r="F32" s="21">
        <v>45643000</v>
      </c>
      <c r="G32" s="22">
        <v>1.23415192198184</v>
      </c>
      <c r="H32" s="23">
        <v>1324763555</v>
      </c>
      <c r="I32" s="21">
        <v>-25666543</v>
      </c>
      <c r="J32" s="22">
        <v>0.96198760226388202</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82114000</v>
      </c>
      <c r="I33" s="21">
        <v>-82114000</v>
      </c>
      <c r="J33" s="22">
        <v>0</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225731000</v>
      </c>
      <c r="I34" s="21">
        <v>-2731000</v>
      </c>
      <c r="J34" s="22">
        <v>0.97609230419063098</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38800000</v>
      </c>
      <c r="F35" s="21">
        <v>18800000</v>
      </c>
      <c r="G35" s="22">
        <v>2.88</v>
      </c>
      <c r="H35" s="23">
        <v>271824000</v>
      </c>
      <c r="I35" s="21">
        <v>14106000</v>
      </c>
      <c r="J35" s="22">
        <v>1.1094684888133499</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9500000</v>
      </c>
      <c r="C36" s="21">
        <v>1500000</v>
      </c>
      <c r="D36" s="22">
        <v>1.375</v>
      </c>
      <c r="E36" s="23">
        <v>250121000</v>
      </c>
      <c r="F36" s="21">
        <v>17059000</v>
      </c>
      <c r="G36" s="22">
        <v>1.1463902309256699</v>
      </c>
      <c r="H36" s="23">
        <v>553836000</v>
      </c>
      <c r="I36" s="21">
        <v>66440000</v>
      </c>
      <c r="J36" s="22">
        <v>1.2726325205787401</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3010000</v>
      </c>
      <c r="C37" s="21">
        <v>400000</v>
      </c>
      <c r="D37" s="22">
        <v>1.30651340996168</v>
      </c>
      <c r="E37" s="23">
        <v>146170000</v>
      </c>
      <c r="F37" s="21">
        <v>9814000</v>
      </c>
      <c r="G37" s="22">
        <v>1.1439467276834101</v>
      </c>
      <c r="H37" s="23">
        <v>136420000</v>
      </c>
      <c r="I37" s="21">
        <v>-13938000</v>
      </c>
      <c r="J37" s="22">
        <v>0.81460248207611097</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118000</v>
      </c>
      <c r="C38" s="21">
        <v>68000</v>
      </c>
      <c r="D38" s="22">
        <v>3.72</v>
      </c>
      <c r="E38" s="23">
        <v>410000</v>
      </c>
      <c r="F38" s="21">
        <v>-30000</v>
      </c>
      <c r="G38" s="22">
        <v>0.86363636363636298</v>
      </c>
      <c r="H38" s="23">
        <v>54838555</v>
      </c>
      <c r="I38" s="21">
        <v>-7429543</v>
      </c>
      <c r="J38" s="22">
        <v>0.76136920064588998</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364309500</v>
      </c>
      <c r="F39" s="21">
        <v>8100500</v>
      </c>
      <c r="G39" s="22">
        <v>1.0454817256161399</v>
      </c>
      <c r="H39" s="23">
        <v>0</v>
      </c>
      <c r="I39" s="21">
        <v>0</v>
      </c>
      <c r="J39" s="22" t="s">
        <v>193</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60000000</v>
      </c>
      <c r="F40" s="21">
        <v>0</v>
      </c>
      <c r="G40" s="22">
        <v>1</v>
      </c>
      <c r="H40" s="23">
        <v>0</v>
      </c>
      <c r="I40" s="21">
        <v>0</v>
      </c>
      <c r="J40" s="22" t="s">
        <v>5</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20000000</v>
      </c>
      <c r="F41" s="21">
        <v>0</v>
      </c>
      <c r="G41" s="22">
        <v>1</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22208000</v>
      </c>
      <c r="F42" s="21">
        <v>0</v>
      </c>
      <c r="G42" s="22">
        <v>1</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226165000</v>
      </c>
      <c r="F43" s="21">
        <v>8503000</v>
      </c>
      <c r="G43" s="22">
        <v>1.0781303121353201</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27912000</v>
      </c>
      <c r="F44" s="21">
        <v>1126000</v>
      </c>
      <c r="G44" s="22">
        <v>1.08407376987978</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8024500</v>
      </c>
      <c r="F45" s="21">
        <v>-1528500</v>
      </c>
      <c r="G45" s="22">
        <v>0.67999581283366395</v>
      </c>
      <c r="H45" s="23">
        <v>0</v>
      </c>
      <c r="I45" s="21">
        <v>0</v>
      </c>
      <c r="J45" s="22" t="s">
        <v>193</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65701000</v>
      </c>
      <c r="C46" s="21">
        <v>-12147000</v>
      </c>
      <c r="D46" s="22">
        <v>0.68793032576302504</v>
      </c>
      <c r="E46" s="23">
        <v>75593000</v>
      </c>
      <c r="F46" s="21">
        <v>4033000</v>
      </c>
      <c r="G46" s="22">
        <v>1.1127166014533201</v>
      </c>
      <c r="H46" s="23">
        <v>716511000</v>
      </c>
      <c r="I46" s="21">
        <v>9479000</v>
      </c>
      <c r="J46" s="22">
        <v>1.02681349641883</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0</v>
      </c>
      <c r="F47" s="21">
        <v>0</v>
      </c>
      <c r="G47" s="22" t="s">
        <v>5</v>
      </c>
      <c r="H47" s="23">
        <v>0</v>
      </c>
      <c r="I47" s="21">
        <v>0</v>
      </c>
      <c r="J47" s="22" t="s">
        <v>5</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0</v>
      </c>
      <c r="F48" s="21">
        <v>0</v>
      </c>
      <c r="G48" s="22" t="s">
        <v>5</v>
      </c>
      <c r="H48" s="23">
        <v>72028000</v>
      </c>
      <c r="I48" s="21">
        <v>11000000</v>
      </c>
      <c r="J48" s="22">
        <v>1.3604902667627901</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10000000</v>
      </c>
      <c r="C49" s="21">
        <v>0</v>
      </c>
      <c r="D49" s="22">
        <v>1</v>
      </c>
      <c r="E49" s="23">
        <v>0</v>
      </c>
      <c r="F49" s="21">
        <v>0</v>
      </c>
      <c r="G49" s="22" t="s">
        <v>5</v>
      </c>
      <c r="H49" s="23">
        <v>141939000</v>
      </c>
      <c r="I49" s="21">
        <v>-5515000</v>
      </c>
      <c r="J49" s="22">
        <v>0.92519701059313397</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23688000</v>
      </c>
      <c r="C50" s="21">
        <v>-2900000</v>
      </c>
      <c r="D50" s="22">
        <v>0.78185647660598701</v>
      </c>
      <c r="E50" s="23">
        <v>61293000</v>
      </c>
      <c r="F50" s="21">
        <v>1283000</v>
      </c>
      <c r="G50" s="22">
        <v>1.0427595400766501</v>
      </c>
      <c r="H50" s="23">
        <v>372011000</v>
      </c>
      <c r="I50" s="21">
        <v>5329000</v>
      </c>
      <c r="J50" s="22">
        <v>1.0290660572376</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30380000</v>
      </c>
      <c r="C51" s="21">
        <v>-8134000</v>
      </c>
      <c r="D51" s="22">
        <v>0.57760814249363801</v>
      </c>
      <c r="E51" s="23">
        <v>14300000</v>
      </c>
      <c r="F51" s="21">
        <v>2750000</v>
      </c>
      <c r="G51" s="22">
        <v>1.4761904761904701</v>
      </c>
      <c r="H51" s="23">
        <v>129619000</v>
      </c>
      <c r="I51" s="21">
        <v>-917000</v>
      </c>
      <c r="J51" s="22">
        <v>0.98595023595023501</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1633000</v>
      </c>
      <c r="C52" s="21">
        <v>-1113000</v>
      </c>
      <c r="D52" s="22">
        <v>0.18936635105608099</v>
      </c>
      <c r="E52" s="23">
        <v>0</v>
      </c>
      <c r="F52" s="21">
        <v>0</v>
      </c>
      <c r="G52" s="22" t="s">
        <v>5</v>
      </c>
      <c r="H52" s="23">
        <v>914000</v>
      </c>
      <c r="I52" s="21">
        <v>-418000</v>
      </c>
      <c r="J52" s="22">
        <v>0.37237237237237197</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132294134021.89</v>
      </c>
      <c r="C53" s="21">
        <v>-1241078148.05</v>
      </c>
      <c r="D53" s="22">
        <v>0.98141197175063299</v>
      </c>
      <c r="E53" s="23">
        <v>131249475616.57001</v>
      </c>
      <c r="F53" s="21">
        <v>-1021598159.8099999</v>
      </c>
      <c r="G53" s="22">
        <v>0.98455296187377805</v>
      </c>
      <c r="H53" s="23">
        <v>162458489051.87</v>
      </c>
      <c r="I53" s="21">
        <v>796914524.09000003</v>
      </c>
      <c r="J53" s="22">
        <v>1.0098590469184501</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24213054331.09</v>
      </c>
      <c r="C54" s="21">
        <v>-4261168919.0900002</v>
      </c>
      <c r="D54" s="22">
        <v>0.70069990098408996</v>
      </c>
      <c r="E54" s="23">
        <v>18780067650</v>
      </c>
      <c r="F54" s="21">
        <v>-3488921650</v>
      </c>
      <c r="G54" s="22">
        <v>0.68665648871635099</v>
      </c>
      <c r="H54" s="23">
        <v>21228775597.610001</v>
      </c>
      <c r="I54" s="21">
        <v>43217708.390000001</v>
      </c>
      <c r="J54" s="22">
        <v>1.0040799216726699</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25304070702.66</v>
      </c>
      <c r="C55" s="21">
        <v>-601887926.65999997</v>
      </c>
      <c r="D55" s="22">
        <v>0.95353285819125799</v>
      </c>
      <c r="E55" s="23">
        <v>27189171556</v>
      </c>
      <c r="F55" s="21">
        <v>-1351843000</v>
      </c>
      <c r="G55" s="22">
        <v>0.90527015097185304</v>
      </c>
      <c r="H55" s="23">
        <v>33300301761.209999</v>
      </c>
      <c r="I55" s="21">
        <v>-514525941.20999998</v>
      </c>
      <c r="J55" s="22">
        <v>0.96956802821898203</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21775330168.16</v>
      </c>
      <c r="C56" s="21">
        <v>9482218</v>
      </c>
      <c r="D56" s="22">
        <v>1.0008712932316399</v>
      </c>
      <c r="E56" s="23">
        <v>21898459436.98</v>
      </c>
      <c r="F56" s="21">
        <v>694913477</v>
      </c>
      <c r="G56" s="22">
        <v>1.06554691166388</v>
      </c>
      <c r="H56" s="23">
        <v>28235075316.700001</v>
      </c>
      <c r="I56" s="21">
        <v>132827667.76000001</v>
      </c>
      <c r="J56" s="22">
        <v>1.0094531703954199</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38484426140.089996</v>
      </c>
      <c r="C57" s="21">
        <v>2354347086.5700002</v>
      </c>
      <c r="D57" s="22">
        <v>1.13032615196232</v>
      </c>
      <c r="E57" s="23">
        <v>38112352459.440002</v>
      </c>
      <c r="F57" s="21">
        <v>2785169907.1599998</v>
      </c>
      <c r="G57" s="22">
        <v>1.1576785753032099</v>
      </c>
      <c r="H57" s="23">
        <v>49299891004.849998</v>
      </c>
      <c r="I57" s="21">
        <v>2801896161.1500001</v>
      </c>
      <c r="J57" s="22">
        <v>1.1205168597299</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17991364733.650002</v>
      </c>
      <c r="C58" s="21">
        <v>633539724.69000006</v>
      </c>
      <c r="D58" s="22">
        <v>1.07299759323106</v>
      </c>
      <c r="E58" s="23">
        <v>19012712187.049999</v>
      </c>
      <c r="F58" s="21">
        <v>-104380905.17</v>
      </c>
      <c r="G58" s="22">
        <v>0.98907983502863395</v>
      </c>
      <c r="H58" s="23">
        <v>23075778956.48</v>
      </c>
      <c r="I58" s="21">
        <v>-702321868.91999996</v>
      </c>
      <c r="J58" s="22">
        <v>0.94092700051387002</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4525887946.2399998</v>
      </c>
      <c r="C59" s="21">
        <v>624609668.44000006</v>
      </c>
      <c r="D59" s="22">
        <v>1.3202076980738799</v>
      </c>
      <c r="E59" s="23">
        <v>6256712327.1000004</v>
      </c>
      <c r="F59" s="21">
        <v>443464011.19999999</v>
      </c>
      <c r="G59" s="22">
        <v>1.15257012503218</v>
      </c>
      <c r="H59" s="23">
        <v>7318666415.0200005</v>
      </c>
      <c r="I59" s="21">
        <v>-964179203.08000004</v>
      </c>
      <c r="J59" s="22">
        <v>0.76718648456442595</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173</v>
      </c>
      <c r="B60" s="23">
        <v>334858106879.25</v>
      </c>
      <c r="C60" s="21">
        <v>3332022754.73</v>
      </c>
      <c r="D60" s="22">
        <v>1.0201011197265399</v>
      </c>
      <c r="E60" s="23">
        <v>334218950543.59003</v>
      </c>
      <c r="F60" s="21">
        <v>691702713.88999999</v>
      </c>
      <c r="G60" s="22">
        <v>1.00414780332576</v>
      </c>
      <c r="H60" s="23">
        <v>321677926378.59003</v>
      </c>
      <c r="I60" s="21">
        <v>28577925837.23</v>
      </c>
      <c r="J60" s="22">
        <v>1.19500461128929</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139324817886.42001</v>
      </c>
      <c r="C61" s="21">
        <v>1489691760.54</v>
      </c>
      <c r="D61" s="22">
        <v>1.0216155605963499</v>
      </c>
      <c r="E61" s="23">
        <v>141296659029.38</v>
      </c>
      <c r="F61" s="21">
        <v>1072310588.1</v>
      </c>
      <c r="G61" s="22">
        <v>1.0152942138796801</v>
      </c>
      <c r="H61" s="23">
        <v>146617204258.09</v>
      </c>
      <c r="I61" s="21">
        <v>-199849353.25</v>
      </c>
      <c r="J61" s="22">
        <v>0.99727757302936904</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4215388000</v>
      </c>
      <c r="C62" s="21">
        <v>-430040000</v>
      </c>
      <c r="D62" s="22">
        <v>0.814854519325237</v>
      </c>
      <c r="E62" s="23">
        <v>3694190000</v>
      </c>
      <c r="F62" s="21">
        <v>-387806000</v>
      </c>
      <c r="G62" s="22">
        <v>0.80999197451442795</v>
      </c>
      <c r="H62" s="23">
        <v>7870406810.6899996</v>
      </c>
      <c r="I62" s="21">
        <v>-668244810.69000006</v>
      </c>
      <c r="J62" s="22">
        <v>0.84347767298134602</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15676972253.16</v>
      </c>
      <c r="C63" s="21">
        <v>-528638930</v>
      </c>
      <c r="D63" s="22">
        <v>0.93475853221144301</v>
      </c>
      <c r="E63" s="23">
        <v>18136639297.130001</v>
      </c>
      <c r="F63" s="21">
        <v>2846503.59</v>
      </c>
      <c r="G63" s="22">
        <v>1.0003139446471401</v>
      </c>
      <c r="H63" s="23">
        <v>22876271116.290001</v>
      </c>
      <c r="I63" s="21">
        <v>78576877.609999999</v>
      </c>
      <c r="J63" s="22">
        <v>1.0068934056915799</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22941520273.009998</v>
      </c>
      <c r="C64" s="21">
        <v>-636339166.63</v>
      </c>
      <c r="D64" s="22">
        <v>0.94602231230879497</v>
      </c>
      <c r="E64" s="23">
        <v>23686012696.369999</v>
      </c>
      <c r="F64" s="21">
        <v>-881071423.61000001</v>
      </c>
      <c r="G64" s="22">
        <v>0.92827220199946803</v>
      </c>
      <c r="H64" s="23">
        <v>25695960983.830002</v>
      </c>
      <c r="I64" s="21">
        <v>-535076654.19</v>
      </c>
      <c r="J64" s="22">
        <v>0.95920278400161696</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58569616968.18</v>
      </c>
      <c r="C65" s="21">
        <v>-162664475.06</v>
      </c>
      <c r="D65" s="22">
        <v>0.99446081537911302</v>
      </c>
      <c r="E65" s="23">
        <v>58637559561.330002</v>
      </c>
      <c r="F65" s="21">
        <v>-420060252.61000001</v>
      </c>
      <c r="G65" s="22">
        <v>0.98577456206554204</v>
      </c>
      <c r="H65" s="23">
        <v>53178760512.980003</v>
      </c>
      <c r="I65" s="21">
        <v>-1452026733.76</v>
      </c>
      <c r="J65" s="22">
        <v>0.94684218159983902</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32609012807.630001</v>
      </c>
      <c r="C66" s="21">
        <v>1832435363.47</v>
      </c>
      <c r="D66" s="22">
        <v>1.1190798662908299</v>
      </c>
      <c r="E66" s="23">
        <v>31383406663.59</v>
      </c>
      <c r="F66" s="21">
        <v>1626165071.4100001</v>
      </c>
      <c r="G66" s="22">
        <v>1.1092954174783001</v>
      </c>
      <c r="H66" s="23">
        <v>30801282391.209999</v>
      </c>
      <c r="I66" s="21">
        <v>1320694994.8299999</v>
      </c>
      <c r="J66" s="22">
        <v>1.0895976038111199</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5312307584.4399996</v>
      </c>
      <c r="C67" s="21">
        <v>1414938968.76</v>
      </c>
      <c r="D67" s="22">
        <v>1.72609963710765</v>
      </c>
      <c r="E67" s="23">
        <v>5758850810.96</v>
      </c>
      <c r="F67" s="21">
        <v>1132236689.3199999</v>
      </c>
      <c r="G67" s="22">
        <v>1.4894450496851199</v>
      </c>
      <c r="H67" s="23">
        <v>6194522443.0900002</v>
      </c>
      <c r="I67" s="21">
        <v>1056226972.95</v>
      </c>
      <c r="J67" s="22">
        <v>1.4111195936815999</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66890795278.860001</v>
      </c>
      <c r="C68" s="21">
        <v>450440456.31999999</v>
      </c>
      <c r="D68" s="22">
        <v>1.0135592429487501</v>
      </c>
      <c r="E68" s="23">
        <v>72500835205.369995</v>
      </c>
      <c r="F68" s="21">
        <v>-427500373.52999997</v>
      </c>
      <c r="G68" s="22">
        <v>0.98827615164567895</v>
      </c>
      <c r="H68" s="23">
        <v>71775133183.389999</v>
      </c>
      <c r="I68" s="21">
        <v>64448833.189999998</v>
      </c>
      <c r="J68" s="22">
        <v>1.0017974680837001</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1099606000</v>
      </c>
      <c r="C69" s="21">
        <v>-176928000</v>
      </c>
      <c r="D69" s="22">
        <v>0.72279939273062799</v>
      </c>
      <c r="E69" s="23">
        <v>1252651000</v>
      </c>
      <c r="F69" s="21">
        <v>-249289000</v>
      </c>
      <c r="G69" s="22">
        <v>0.66804399643128198</v>
      </c>
      <c r="H69" s="23">
        <v>3367478000</v>
      </c>
      <c r="I69" s="21">
        <v>-185024000</v>
      </c>
      <c r="J69" s="22">
        <v>0.89583454140208696</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6518718897.8800001</v>
      </c>
      <c r="C70" s="21">
        <v>-17571530</v>
      </c>
      <c r="D70" s="22">
        <v>0.99462339374485198</v>
      </c>
      <c r="E70" s="23">
        <v>7516624159</v>
      </c>
      <c r="F70" s="21">
        <v>30267841</v>
      </c>
      <c r="G70" s="22">
        <v>1.00808613421918</v>
      </c>
      <c r="H70" s="23">
        <v>9310764157.3700008</v>
      </c>
      <c r="I70" s="21">
        <v>41567110.969999999</v>
      </c>
      <c r="J70" s="22">
        <v>1.00896886985181</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11507726586.92</v>
      </c>
      <c r="C71" s="21">
        <v>-300201860.30000001</v>
      </c>
      <c r="D71" s="22">
        <v>0.94915249331974405</v>
      </c>
      <c r="E71" s="23">
        <v>13156943088.25</v>
      </c>
      <c r="F71" s="21">
        <v>-740879669.19000006</v>
      </c>
      <c r="G71" s="22">
        <v>0.89338190850169197</v>
      </c>
      <c r="H71" s="23">
        <v>13246069955.639999</v>
      </c>
      <c r="I71" s="21">
        <v>-180750220.91999999</v>
      </c>
      <c r="J71" s="22">
        <v>0.97307624313975005</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31364675809.07</v>
      </c>
      <c r="C72" s="21">
        <v>302347520.93000001</v>
      </c>
      <c r="D72" s="22">
        <v>1.0194671512145099</v>
      </c>
      <c r="E72" s="23">
        <v>33163024395.779999</v>
      </c>
      <c r="F72" s="21">
        <v>-190911385.19999999</v>
      </c>
      <c r="G72" s="22">
        <v>0.98855239235011805</v>
      </c>
      <c r="H72" s="23">
        <v>30267500358.740002</v>
      </c>
      <c r="I72" s="21">
        <v>-425770841.19999999</v>
      </c>
      <c r="J72" s="22">
        <v>0.97225640509762001</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14174601972.5</v>
      </c>
      <c r="C73" s="21">
        <v>208121450.72</v>
      </c>
      <c r="D73" s="22">
        <v>1.02980299158337</v>
      </c>
      <c r="E73" s="23">
        <v>15005856466.440001</v>
      </c>
      <c r="F73" s="21">
        <v>422359864.27999997</v>
      </c>
      <c r="G73" s="22">
        <v>1.0579229900485501</v>
      </c>
      <c r="H73" s="23">
        <v>13285429116.83</v>
      </c>
      <c r="I73" s="21">
        <v>415262605.75</v>
      </c>
      <c r="J73" s="22">
        <v>1.06453103856776</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2225466012.4899998</v>
      </c>
      <c r="C74" s="21">
        <v>434672874.97000003</v>
      </c>
      <c r="D74" s="22">
        <v>1.4854529156527301</v>
      </c>
      <c r="E74" s="23">
        <v>2405736095.9000001</v>
      </c>
      <c r="F74" s="21">
        <v>300951975.57999998</v>
      </c>
      <c r="G74" s="22">
        <v>1.28596944710343</v>
      </c>
      <c r="H74" s="23">
        <v>2297891594.8099999</v>
      </c>
      <c r="I74" s="21">
        <v>399164178.58999997</v>
      </c>
      <c r="J74" s="22">
        <v>1.42045443193173</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20482675743.490002</v>
      </c>
      <c r="C75" s="21">
        <v>97768606.390000001</v>
      </c>
      <c r="D75" s="22">
        <v>1.0095922542822899</v>
      </c>
      <c r="E75" s="23">
        <v>32043585306.43</v>
      </c>
      <c r="F75" s="21">
        <v>-497704666.99000001</v>
      </c>
      <c r="G75" s="22">
        <v>0.96941088276484799</v>
      </c>
      <c r="H75" s="23">
        <v>29398895850.060001</v>
      </c>
      <c r="I75" s="21">
        <v>-204159448.69999999</v>
      </c>
      <c r="J75" s="22">
        <v>0.98620686637648802</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431609000</v>
      </c>
      <c r="C76" s="21">
        <v>20469000</v>
      </c>
      <c r="D76" s="22">
        <v>1.09957192197305</v>
      </c>
      <c r="E76" s="23">
        <v>1255405567</v>
      </c>
      <c r="F76" s="21">
        <v>-27309289</v>
      </c>
      <c r="G76" s="22">
        <v>0.95741954827721998</v>
      </c>
      <c r="H76" s="23">
        <v>462084861</v>
      </c>
      <c r="I76" s="21">
        <v>-22458897</v>
      </c>
      <c r="J76" s="22">
        <v>0.90729878724389601</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2483503000</v>
      </c>
      <c r="C77" s="21">
        <v>-116938000</v>
      </c>
      <c r="D77" s="22">
        <v>0.91006294701552504</v>
      </c>
      <c r="E77" s="23">
        <v>4329676752.8400002</v>
      </c>
      <c r="F77" s="21">
        <v>-339468752.83999997</v>
      </c>
      <c r="G77" s="22">
        <v>0.85459063015832804</v>
      </c>
      <c r="H77" s="23">
        <v>3750495490.6599998</v>
      </c>
      <c r="I77" s="21">
        <v>-441665239</v>
      </c>
      <c r="J77" s="22">
        <v>0.78928993066741404</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3381298764.5</v>
      </c>
      <c r="C78" s="21">
        <v>13042769</v>
      </c>
      <c r="D78" s="22">
        <v>1.0077445235857501</v>
      </c>
      <c r="E78" s="23">
        <v>6341769459</v>
      </c>
      <c r="F78" s="21">
        <v>-194079259</v>
      </c>
      <c r="G78" s="22">
        <v>0.94061084722922095</v>
      </c>
      <c r="H78" s="23">
        <v>6124851070</v>
      </c>
      <c r="I78" s="21">
        <v>45728840</v>
      </c>
      <c r="J78" s="22">
        <v>1.01504455356213</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9794246624.4200001</v>
      </c>
      <c r="C79" s="21">
        <v>-105365215.5</v>
      </c>
      <c r="D79" s="22">
        <v>0.97871326326652097</v>
      </c>
      <c r="E79" s="23">
        <v>14347379655.5</v>
      </c>
      <c r="F79" s="21">
        <v>-85389929</v>
      </c>
      <c r="G79" s="22">
        <v>0.98816721510032202</v>
      </c>
      <c r="H79" s="23">
        <v>13417081528</v>
      </c>
      <c r="I79" s="21">
        <v>250386227.12</v>
      </c>
      <c r="J79" s="22">
        <v>1.0380332682420701</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3836687080.5</v>
      </c>
      <c r="C80" s="21">
        <v>162289795.97999999</v>
      </c>
      <c r="D80" s="22">
        <v>1.08833546479239</v>
      </c>
      <c r="E80" s="23">
        <v>5007815970.0600004</v>
      </c>
      <c r="F80" s="21">
        <v>89713600.439999998</v>
      </c>
      <c r="G80" s="22">
        <v>1.03648301466605</v>
      </c>
      <c r="H80" s="23">
        <v>4840904652.0900002</v>
      </c>
      <c r="I80" s="21">
        <v>-119759619.13</v>
      </c>
      <c r="J80" s="22">
        <v>0.95171629742218</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555331274.07000005</v>
      </c>
      <c r="C81" s="21">
        <v>124270256.91</v>
      </c>
      <c r="D81" s="22">
        <v>1.5765784979989199</v>
      </c>
      <c r="E81" s="23">
        <v>761537902.02999997</v>
      </c>
      <c r="F81" s="21">
        <v>58828962.409999996</v>
      </c>
      <c r="G81" s="22">
        <v>1.16743479154203</v>
      </c>
      <c r="H81" s="23">
        <v>803478248.30999994</v>
      </c>
      <c r="I81" s="21">
        <v>83609239.310000002</v>
      </c>
      <c r="J81" s="22">
        <v>1.23229014797051</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756261024</v>
      </c>
      <c r="C82" s="21">
        <v>62742976</v>
      </c>
      <c r="D82" s="22">
        <v>1.1809411483405201</v>
      </c>
      <c r="E82" s="23">
        <v>2309636000</v>
      </c>
      <c r="F82" s="21">
        <v>-61516000</v>
      </c>
      <c r="G82" s="22">
        <v>0.94811298474327999</v>
      </c>
      <c r="H82" s="23">
        <v>1794733207</v>
      </c>
      <c r="I82" s="21">
        <v>2300075</v>
      </c>
      <c r="J82" s="22">
        <v>1.0025664276774799</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90308000</v>
      </c>
      <c r="F83" s="21">
        <v>-38454000</v>
      </c>
      <c r="G83" s="22">
        <v>0.40271198024261801</v>
      </c>
      <c r="H83" s="23">
        <v>0</v>
      </c>
      <c r="I83" s="21">
        <v>0</v>
      </c>
      <c r="J83" s="22" t="s">
        <v>193</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57060000</v>
      </c>
      <c r="C84" s="21">
        <v>-30610000</v>
      </c>
      <c r="D84" s="22">
        <v>0.30169955514999403</v>
      </c>
      <c r="E84" s="23">
        <v>188550000</v>
      </c>
      <c r="F84" s="21">
        <v>-32490000</v>
      </c>
      <c r="G84" s="22">
        <v>0.70602605863192103</v>
      </c>
      <c r="H84" s="23">
        <v>153126000</v>
      </c>
      <c r="I84" s="21">
        <v>-63126000</v>
      </c>
      <c r="J84" s="22">
        <v>0.41618112202430402</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114500000</v>
      </c>
      <c r="C85" s="21">
        <v>31750000</v>
      </c>
      <c r="D85" s="22">
        <v>1.7673716012084499</v>
      </c>
      <c r="E85" s="23">
        <v>345397000</v>
      </c>
      <c r="F85" s="21">
        <v>35133000</v>
      </c>
      <c r="G85" s="22">
        <v>1.2264716499497199</v>
      </c>
      <c r="H85" s="23">
        <v>368065000</v>
      </c>
      <c r="I85" s="21">
        <v>5489000</v>
      </c>
      <c r="J85" s="22">
        <v>1.03027779003574</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382934000</v>
      </c>
      <c r="C86" s="21">
        <v>15600000</v>
      </c>
      <c r="D86" s="22">
        <v>1.0849363249794399</v>
      </c>
      <c r="E86" s="23">
        <v>1170412000</v>
      </c>
      <c r="F86" s="21">
        <v>-7820000</v>
      </c>
      <c r="G86" s="22">
        <v>0.98672587402141498</v>
      </c>
      <c r="H86" s="23">
        <v>825353000</v>
      </c>
      <c r="I86" s="21">
        <v>44847000</v>
      </c>
      <c r="J86" s="22">
        <v>1.1149177584797501</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137682001</v>
      </c>
      <c r="C87" s="21">
        <v>28145999</v>
      </c>
      <c r="D87" s="22">
        <v>1.5139132063629599</v>
      </c>
      <c r="E87" s="23">
        <v>433191000</v>
      </c>
      <c r="F87" s="21">
        <v>-28371000</v>
      </c>
      <c r="G87" s="22">
        <v>0.87706526967124598</v>
      </c>
      <c r="H87" s="23">
        <v>355632500</v>
      </c>
      <c r="I87" s="21">
        <v>24475500</v>
      </c>
      <c r="J87" s="22">
        <v>1.14781810440365</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64085023</v>
      </c>
      <c r="C88" s="21">
        <v>17856977</v>
      </c>
      <c r="D88" s="22">
        <v>1.7725603197677799</v>
      </c>
      <c r="E88" s="23">
        <v>81778000</v>
      </c>
      <c r="F88" s="21">
        <v>10486000</v>
      </c>
      <c r="G88" s="22">
        <v>1.29417045390787</v>
      </c>
      <c r="H88" s="23">
        <v>92556707</v>
      </c>
      <c r="I88" s="21">
        <v>-9385425</v>
      </c>
      <c r="J88" s="22">
        <v>0.81586759437206902</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6026000</v>
      </c>
      <c r="C89" s="21">
        <v>742000</v>
      </c>
      <c r="D89" s="22">
        <v>1.2808478425435199</v>
      </c>
      <c r="E89" s="23">
        <v>1462203000</v>
      </c>
      <c r="F89" s="21">
        <v>-28876000</v>
      </c>
      <c r="G89" s="22">
        <v>0.96126831643393795</v>
      </c>
      <c r="H89" s="23">
        <v>6031084455</v>
      </c>
      <c r="I89" s="21">
        <v>-95162455</v>
      </c>
      <c r="J89" s="22">
        <v>0.96893286986371197</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61754000</v>
      </c>
      <c r="F90" s="21">
        <v>-5000000</v>
      </c>
      <c r="G90" s="22">
        <v>0.85019624292177198</v>
      </c>
      <c r="H90" s="23">
        <v>545731000</v>
      </c>
      <c r="I90" s="21">
        <v>-19113000</v>
      </c>
      <c r="J90" s="22">
        <v>0.93232467725602097</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194809000</v>
      </c>
      <c r="F91" s="21">
        <v>-28061000</v>
      </c>
      <c r="G91" s="22">
        <v>0.74818504060663105</v>
      </c>
      <c r="H91" s="23">
        <v>1557876000</v>
      </c>
      <c r="I91" s="21">
        <v>6248000</v>
      </c>
      <c r="J91" s="22">
        <v>1.0080534767353999</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290494000</v>
      </c>
      <c r="F92" s="21">
        <v>8224000</v>
      </c>
      <c r="G92" s="22">
        <v>1.0582704502781</v>
      </c>
      <c r="H92" s="23">
        <v>1667033000</v>
      </c>
      <c r="I92" s="21">
        <v>-3357000</v>
      </c>
      <c r="J92" s="22">
        <v>0.99598057938565199</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2200000</v>
      </c>
      <c r="C93" s="21">
        <v>-200000</v>
      </c>
      <c r="D93" s="22">
        <v>0.83333333333333304</v>
      </c>
      <c r="E93" s="23">
        <v>679700000</v>
      </c>
      <c r="F93" s="21">
        <v>-4016000</v>
      </c>
      <c r="G93" s="22">
        <v>0.98825243229644999</v>
      </c>
      <c r="H93" s="23">
        <v>1935502000</v>
      </c>
      <c r="I93" s="21">
        <v>39648000</v>
      </c>
      <c r="J93" s="22">
        <v>1.04182600558903</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2395000</v>
      </c>
      <c r="C94" s="21">
        <v>145000</v>
      </c>
      <c r="D94" s="22">
        <v>1.1288888888888799</v>
      </c>
      <c r="E94" s="23">
        <v>212444800</v>
      </c>
      <c r="F94" s="21">
        <v>4144800</v>
      </c>
      <c r="G94" s="22">
        <v>1.03979644743158</v>
      </c>
      <c r="H94" s="23">
        <v>257604655</v>
      </c>
      <c r="I94" s="21">
        <v>-86456655</v>
      </c>
      <c r="J94" s="22">
        <v>0.49743459966480902</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1431000</v>
      </c>
      <c r="C95" s="21">
        <v>797000</v>
      </c>
      <c r="D95" s="22">
        <v>3.51419558359621</v>
      </c>
      <c r="E95" s="23">
        <v>23001200</v>
      </c>
      <c r="F95" s="21">
        <v>-4167800</v>
      </c>
      <c r="G95" s="22">
        <v>0.69319444955647902</v>
      </c>
      <c r="H95" s="23">
        <v>67337800</v>
      </c>
      <c r="I95" s="21">
        <v>-32131800</v>
      </c>
      <c r="J95" s="22">
        <v>0.35393728335089297</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1897220500</v>
      </c>
      <c r="C96" s="21">
        <v>95909500</v>
      </c>
      <c r="D96" s="22">
        <v>1.1064885519490999</v>
      </c>
      <c r="E96" s="23">
        <v>1355973730.76</v>
      </c>
      <c r="F96" s="21">
        <v>-72878638.760000005</v>
      </c>
      <c r="G96" s="22">
        <v>0.89798996689282495</v>
      </c>
      <c r="H96" s="23">
        <v>860370000</v>
      </c>
      <c r="I96" s="21">
        <v>93854000</v>
      </c>
      <c r="J96" s="22">
        <v>1.2448846468958199</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55738000</v>
      </c>
      <c r="C97" s="21">
        <v>-500000</v>
      </c>
      <c r="D97" s="22">
        <v>0.98221842882037003</v>
      </c>
      <c r="E97" s="23">
        <v>80584000</v>
      </c>
      <c r="F97" s="21">
        <v>-80584000</v>
      </c>
      <c r="G97" s="22">
        <v>0</v>
      </c>
      <c r="H97" s="23">
        <v>60000000</v>
      </c>
      <c r="I97" s="21">
        <v>0</v>
      </c>
      <c r="J97" s="22">
        <v>1</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170706000</v>
      </c>
      <c r="C98" s="21">
        <v>-31350000</v>
      </c>
      <c r="D98" s="22">
        <v>0.68968998693431505</v>
      </c>
      <c r="E98" s="23">
        <v>114496000</v>
      </c>
      <c r="F98" s="21">
        <v>31678000</v>
      </c>
      <c r="G98" s="22">
        <v>1.76500277717404</v>
      </c>
      <c r="H98" s="23">
        <v>20044000</v>
      </c>
      <c r="I98" s="21">
        <v>0</v>
      </c>
      <c r="J98" s="22">
        <v>1</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360027500</v>
      </c>
      <c r="C99" s="21">
        <v>41593500</v>
      </c>
      <c r="D99" s="22">
        <v>1.2612378075205499</v>
      </c>
      <c r="E99" s="23">
        <v>169298000</v>
      </c>
      <c r="F99" s="21">
        <v>7296000</v>
      </c>
      <c r="G99" s="22">
        <v>1.0900729620621901</v>
      </c>
      <c r="H99" s="23">
        <v>131639000</v>
      </c>
      <c r="I99" s="21">
        <v>18845000</v>
      </c>
      <c r="J99" s="22">
        <v>1.33414897955565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935837000</v>
      </c>
      <c r="C100" s="21">
        <v>79236000</v>
      </c>
      <c r="D100" s="22">
        <v>1.1850009514347899</v>
      </c>
      <c r="E100" s="23">
        <v>634358500</v>
      </c>
      <c r="F100" s="21">
        <v>-35256500</v>
      </c>
      <c r="G100" s="22">
        <v>0.89469620602883704</v>
      </c>
      <c r="H100" s="23">
        <v>453004000</v>
      </c>
      <c r="I100" s="21">
        <v>58868000</v>
      </c>
      <c r="J100" s="22">
        <v>1.29871922382121</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262593000</v>
      </c>
      <c r="C101" s="21">
        <v>4047000</v>
      </c>
      <c r="D101" s="22">
        <v>1.03130584112691</v>
      </c>
      <c r="E101" s="23">
        <v>343071287.06</v>
      </c>
      <c r="F101" s="21">
        <v>3611804.94</v>
      </c>
      <c r="G101" s="22">
        <v>1.02127974106036</v>
      </c>
      <c r="H101" s="23">
        <v>185360000</v>
      </c>
      <c r="I101" s="21">
        <v>11968000</v>
      </c>
      <c r="J101" s="22">
        <v>1.13804558457137</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112319000</v>
      </c>
      <c r="C102" s="21">
        <v>2883000</v>
      </c>
      <c r="D102" s="22">
        <v>1.0526883292517999</v>
      </c>
      <c r="E102" s="23">
        <v>14165943.699999999</v>
      </c>
      <c r="F102" s="21">
        <v>376056.3</v>
      </c>
      <c r="G102" s="22">
        <v>1.05454088044257</v>
      </c>
      <c r="H102" s="23">
        <v>10323000</v>
      </c>
      <c r="I102" s="21">
        <v>4173000</v>
      </c>
      <c r="J102" s="22">
        <v>2.3570731707317001</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105500310446.48</v>
      </c>
      <c r="C103" s="21">
        <v>1134727455.48</v>
      </c>
      <c r="D103" s="22">
        <v>1.02174524250159</v>
      </c>
      <c r="E103" s="23">
        <v>83250058271.649994</v>
      </c>
      <c r="F103" s="21">
        <v>707867805.07000005</v>
      </c>
      <c r="G103" s="22">
        <v>1.0171516602859301</v>
      </c>
      <c r="H103" s="23">
        <v>65200505425.050003</v>
      </c>
      <c r="I103" s="21">
        <v>28916494185.990002</v>
      </c>
      <c r="J103" s="22">
        <v>2.5938973227337701</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11474788200</v>
      </c>
      <c r="C104" s="21">
        <v>-491221000</v>
      </c>
      <c r="D104" s="22">
        <v>0.91789727188242498</v>
      </c>
      <c r="E104" s="23">
        <v>8190838621</v>
      </c>
      <c r="F104" s="21">
        <v>-53037625</v>
      </c>
      <c r="G104" s="22">
        <v>0.98713284299343096</v>
      </c>
      <c r="H104" s="23">
        <v>-21843373923.369999</v>
      </c>
      <c r="I104" s="21">
        <v>28909210409.790001</v>
      </c>
      <c r="J104" s="22">
        <v>-0.139221215614106</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16418303451.959999</v>
      </c>
      <c r="C105" s="21">
        <v>-733611704.98000002</v>
      </c>
      <c r="D105" s="22">
        <v>0.91445716722972803</v>
      </c>
      <c r="E105" s="23">
        <v>13944243344</v>
      </c>
      <c r="F105" s="21">
        <v>-180905764</v>
      </c>
      <c r="G105" s="22">
        <v>0.97438529496335802</v>
      </c>
      <c r="H105" s="23">
        <v>17193159722.799999</v>
      </c>
      <c r="I105" s="21">
        <v>-138263864.84</v>
      </c>
      <c r="J105" s="22">
        <v>0.98404471921872505</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17355906913.43</v>
      </c>
      <c r="C106" s="21">
        <v>364740744.11000001</v>
      </c>
      <c r="D106" s="22">
        <v>1.0429329853495899</v>
      </c>
      <c r="E106" s="23">
        <v>13306419179.530001</v>
      </c>
      <c r="F106" s="21">
        <v>296063720.93000001</v>
      </c>
      <c r="G106" s="22">
        <v>1.04551201108564</v>
      </c>
      <c r="H106" s="23">
        <v>16909683152.15</v>
      </c>
      <c r="I106" s="21">
        <v>263729271.21000001</v>
      </c>
      <c r="J106" s="22">
        <v>1.0316868919734199</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38783155990.419998</v>
      </c>
      <c r="C107" s="21">
        <v>916476431.51999998</v>
      </c>
      <c r="D107" s="22">
        <v>1.0484054288464499</v>
      </c>
      <c r="E107" s="23">
        <v>28806193241.799999</v>
      </c>
      <c r="F107" s="21">
        <v>-49325864.68</v>
      </c>
      <c r="G107" s="22">
        <v>0.99658118334326296</v>
      </c>
      <c r="H107" s="23">
        <v>30854592590.189999</v>
      </c>
      <c r="I107" s="21">
        <v>-39580945.130000003</v>
      </c>
      <c r="J107" s="22">
        <v>0.99743764337409702</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18849981337.240002</v>
      </c>
      <c r="C108" s="21">
        <v>1003467076.7</v>
      </c>
      <c r="D108" s="22">
        <v>1.1124552461114201</v>
      </c>
      <c r="E108" s="23">
        <v>16262996890.620001</v>
      </c>
      <c r="F108" s="21">
        <v>726408499.03999996</v>
      </c>
      <c r="G108" s="22">
        <v>1.0935093961083</v>
      </c>
      <c r="H108" s="23">
        <v>18026392463.66</v>
      </c>
      <c r="I108" s="21">
        <v>-78384413.120000005</v>
      </c>
      <c r="J108" s="22">
        <v>0.99134102412269598</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2618174553.4299998</v>
      </c>
      <c r="C109" s="21">
        <v>74875908.129999995</v>
      </c>
      <c r="D109" s="22">
        <v>1.0588809405205799</v>
      </c>
      <c r="E109" s="23">
        <v>2739366994.6999998</v>
      </c>
      <c r="F109" s="21">
        <v>-31335161.219999999</v>
      </c>
      <c r="G109" s="22">
        <v>0.977381068439241</v>
      </c>
      <c r="H109" s="23">
        <v>4060051419.6199999</v>
      </c>
      <c r="I109" s="21">
        <v>-216271.92</v>
      </c>
      <c r="J109" s="22">
        <v>0.99989346913236699</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362210208514.12</v>
      </c>
      <c r="C110" s="21">
        <v>6271848025</v>
      </c>
      <c r="D110" s="22">
        <v>1.03524120309135</v>
      </c>
      <c r="E110" s="23">
        <v>313633773106.54999</v>
      </c>
      <c r="F110" s="21">
        <v>1321126914.1300001</v>
      </c>
      <c r="G110" s="22">
        <v>1.00846028446325</v>
      </c>
      <c r="H110" s="23">
        <v>308776020188.5</v>
      </c>
      <c r="I110" s="21">
        <v>2429662439.6399999</v>
      </c>
      <c r="J110" s="22">
        <v>1.0158621924379501</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227200981243.75</v>
      </c>
      <c r="C111" s="21">
        <v>2079408617.1500001</v>
      </c>
      <c r="D111" s="22">
        <v>1.0184736504181999</v>
      </c>
      <c r="E111" s="23">
        <v>187666140709.16</v>
      </c>
      <c r="F111" s="21">
        <v>766867880.55999994</v>
      </c>
      <c r="G111" s="22">
        <v>1.0082062157755201</v>
      </c>
      <c r="H111" s="23">
        <v>181414864336.81</v>
      </c>
      <c r="I111" s="21">
        <v>214957570.66999999</v>
      </c>
      <c r="J111" s="22">
        <v>1.0023726013385501</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8529795700</v>
      </c>
      <c r="C112" s="21">
        <v>-733558300</v>
      </c>
      <c r="D112" s="22">
        <v>0.84162144726413302</v>
      </c>
      <c r="E112" s="23">
        <v>5038111000</v>
      </c>
      <c r="F112" s="21">
        <v>-442521000</v>
      </c>
      <c r="G112" s="22">
        <v>0.83851460926404098</v>
      </c>
      <c r="H112" s="23">
        <v>11208905000</v>
      </c>
      <c r="I112" s="21">
        <v>57353000</v>
      </c>
      <c r="J112" s="22">
        <v>1.0102861018806999</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31809106505.740002</v>
      </c>
      <c r="C113" s="21">
        <v>380424544.18000001</v>
      </c>
      <c r="D113" s="22">
        <v>1.02420874948846</v>
      </c>
      <c r="E113" s="23">
        <v>28133387000</v>
      </c>
      <c r="F113" s="21">
        <v>1666493000</v>
      </c>
      <c r="G113" s="22">
        <v>1.1259303792881701</v>
      </c>
      <c r="H113" s="23">
        <v>31527196451.09</v>
      </c>
      <c r="I113" s="21">
        <v>-952078545.63</v>
      </c>
      <c r="J113" s="22">
        <v>0.94137316515062897</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42754723751.300003</v>
      </c>
      <c r="C114" s="21">
        <v>-178375694.19999999</v>
      </c>
      <c r="D114" s="22">
        <v>0.99169052798405799</v>
      </c>
      <c r="E114" s="23">
        <v>38108493180.279999</v>
      </c>
      <c r="F114" s="21">
        <v>-1611629746.96</v>
      </c>
      <c r="G114" s="22">
        <v>0.91885071705783905</v>
      </c>
      <c r="H114" s="23">
        <v>35440252534.459999</v>
      </c>
      <c r="I114" s="21">
        <v>-2294088081</v>
      </c>
      <c r="J114" s="22">
        <v>0.87840847124488497</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97493758162.369995</v>
      </c>
      <c r="C115" s="21">
        <v>1098859345.71</v>
      </c>
      <c r="D115" s="22">
        <v>1.0227991181939999</v>
      </c>
      <c r="E115" s="23">
        <v>80021097984.429993</v>
      </c>
      <c r="F115" s="21">
        <v>-1666741089.27</v>
      </c>
      <c r="G115" s="22">
        <v>0.959192430399187</v>
      </c>
      <c r="H115" s="23">
        <v>66205855181.809998</v>
      </c>
      <c r="I115" s="21">
        <v>-838833847.47000003</v>
      </c>
      <c r="J115" s="22">
        <v>0.97497687409352696</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42038681706.919998</v>
      </c>
      <c r="C116" s="21">
        <v>893050067.12</v>
      </c>
      <c r="D116" s="22">
        <v>1.04340922870928</v>
      </c>
      <c r="E116" s="23">
        <v>32638925304.52</v>
      </c>
      <c r="F116" s="21">
        <v>1977475782.8199999</v>
      </c>
      <c r="G116" s="22">
        <v>1.12898775587373</v>
      </c>
      <c r="H116" s="23">
        <v>32554453685.970001</v>
      </c>
      <c r="I116" s="21">
        <v>2934324706.3899999</v>
      </c>
      <c r="J116" s="22">
        <v>1.1981304476029</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4574915417.4200001</v>
      </c>
      <c r="C117" s="21">
        <v>619008654.34000003</v>
      </c>
      <c r="D117" s="22">
        <v>1.31295411717845</v>
      </c>
      <c r="E117" s="23">
        <v>3726126239.9299998</v>
      </c>
      <c r="F117" s="21">
        <v>843790933.97000003</v>
      </c>
      <c r="G117" s="22">
        <v>1.5854911690705999</v>
      </c>
      <c r="H117" s="23">
        <v>4478201483.4799995</v>
      </c>
      <c r="I117" s="21">
        <v>1308280338.3800001</v>
      </c>
      <c r="J117" s="22">
        <v>1.8254339956704</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85596771826.679993</v>
      </c>
      <c r="C118" s="21">
        <v>1609482660.52</v>
      </c>
      <c r="D118" s="22">
        <v>1.0383268153192899</v>
      </c>
      <c r="E118" s="23">
        <v>72922177740.580002</v>
      </c>
      <c r="F118" s="21">
        <v>147753487.58000001</v>
      </c>
      <c r="G118" s="22">
        <v>1.00406058829311</v>
      </c>
      <c r="H118" s="23">
        <v>58669549535.300003</v>
      </c>
      <c r="I118" s="21">
        <v>227489730.96000001</v>
      </c>
      <c r="J118" s="22">
        <v>1.0077851373384701</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2890112000</v>
      </c>
      <c r="C119" s="21">
        <v>514038000</v>
      </c>
      <c r="D119" s="22">
        <v>1.4326784435164801</v>
      </c>
      <c r="E119" s="23">
        <v>1853174000</v>
      </c>
      <c r="F119" s="21">
        <v>-77074000</v>
      </c>
      <c r="G119" s="22">
        <v>0.92014083164443095</v>
      </c>
      <c r="H119" s="23">
        <v>2060124172</v>
      </c>
      <c r="I119" s="21">
        <v>496347828</v>
      </c>
      <c r="J119" s="22">
        <v>1.6348066715606899</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11489288507.6</v>
      </c>
      <c r="C120" s="21">
        <v>61472642</v>
      </c>
      <c r="D120" s="22">
        <v>1.01075842360831</v>
      </c>
      <c r="E120" s="23">
        <v>10712677271.5</v>
      </c>
      <c r="F120" s="21">
        <v>-134734164</v>
      </c>
      <c r="G120" s="22">
        <v>0.97515828272926697</v>
      </c>
      <c r="H120" s="23">
        <v>9260648659</v>
      </c>
      <c r="I120" s="21">
        <v>-414500625</v>
      </c>
      <c r="J120" s="22">
        <v>0.91431643836535503</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15635237227</v>
      </c>
      <c r="C121" s="21">
        <v>-471235145</v>
      </c>
      <c r="D121" s="22">
        <v>0.941484996327413</v>
      </c>
      <c r="E121" s="23">
        <v>14783886932</v>
      </c>
      <c r="F121" s="21">
        <v>-503702640</v>
      </c>
      <c r="G121" s="22">
        <v>0.93410306606836702</v>
      </c>
      <c r="H121" s="23">
        <v>11387734695</v>
      </c>
      <c r="I121" s="21">
        <v>-546119203</v>
      </c>
      <c r="J121" s="22">
        <v>0.90847563449867097</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38649023613.489998</v>
      </c>
      <c r="C122" s="21">
        <v>876516798.37</v>
      </c>
      <c r="D122" s="22">
        <v>1.04641030592225</v>
      </c>
      <c r="E122" s="23">
        <v>32390228099.93</v>
      </c>
      <c r="F122" s="21">
        <v>267721291.78999999</v>
      </c>
      <c r="G122" s="22">
        <v>1.0166687670665899</v>
      </c>
      <c r="H122" s="23">
        <v>26026035690</v>
      </c>
      <c r="I122" s="21">
        <v>-2398442</v>
      </c>
      <c r="J122" s="22">
        <v>0.99981570600921699</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14906323327.48</v>
      </c>
      <c r="C123" s="21">
        <v>272655893.94</v>
      </c>
      <c r="D123" s="22">
        <v>1.03726419165643</v>
      </c>
      <c r="E123" s="23">
        <v>11904612685.02</v>
      </c>
      <c r="F123" s="21">
        <v>461145136.63999999</v>
      </c>
      <c r="G123" s="22">
        <v>1.0805953500877901</v>
      </c>
      <c r="H123" s="23">
        <v>9047689897.6200008</v>
      </c>
      <c r="I123" s="21">
        <v>543804236.65999997</v>
      </c>
      <c r="J123" s="22">
        <v>1.1278954723383701</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2026787151.1099999</v>
      </c>
      <c r="C124" s="21">
        <v>356034471.20999998</v>
      </c>
      <c r="D124" s="22">
        <v>1.4261964987317</v>
      </c>
      <c r="E124" s="23">
        <v>1277598752.1300001</v>
      </c>
      <c r="F124" s="21">
        <v>134397863.15000001</v>
      </c>
      <c r="G124" s="22">
        <v>1.2351255399563399</v>
      </c>
      <c r="H124" s="23">
        <v>887316421.67999995</v>
      </c>
      <c r="I124" s="21">
        <v>150355936.30000001</v>
      </c>
      <c r="J124" s="22">
        <v>1.4080434142204199</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6915465440.6700001</v>
      </c>
      <c r="C125" s="21">
        <v>531521982.56999999</v>
      </c>
      <c r="D125" s="22">
        <v>1.1665183866550599</v>
      </c>
      <c r="E125" s="23">
        <v>11202893380.4</v>
      </c>
      <c r="F125" s="21">
        <v>-131016664.12</v>
      </c>
      <c r="G125" s="22">
        <v>0.97688058867498195</v>
      </c>
      <c r="H125" s="23">
        <v>19305328874.98</v>
      </c>
      <c r="I125" s="21">
        <v>-114486087.62</v>
      </c>
      <c r="J125" s="22">
        <v>0.98820935340110205</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25599000</v>
      </c>
      <c r="C126" s="21">
        <v>25599000</v>
      </c>
      <c r="D126" s="22" t="s">
        <v>193</v>
      </c>
      <c r="E126" s="23">
        <v>491897000</v>
      </c>
      <c r="F126" s="21">
        <v>16467000</v>
      </c>
      <c r="G126" s="22">
        <v>1.0692720274278</v>
      </c>
      <c r="H126" s="23">
        <v>1557306995</v>
      </c>
      <c r="I126" s="21">
        <v>9591005</v>
      </c>
      <c r="J126" s="22">
        <v>1.01239375319757</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519092822</v>
      </c>
      <c r="C127" s="21">
        <v>107333178</v>
      </c>
      <c r="D127" s="22">
        <v>1.52133898775179</v>
      </c>
      <c r="E127" s="23">
        <v>1378326167</v>
      </c>
      <c r="F127" s="21">
        <v>79367833</v>
      </c>
      <c r="G127" s="22">
        <v>1.12220227688996</v>
      </c>
      <c r="H127" s="23">
        <v>4543548353</v>
      </c>
      <c r="I127" s="21">
        <v>-208061055</v>
      </c>
      <c r="J127" s="22">
        <v>0.91242501765835304</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1331893981</v>
      </c>
      <c r="C128" s="21">
        <v>152564565</v>
      </c>
      <c r="D128" s="22">
        <v>1.2587310431337499</v>
      </c>
      <c r="E128" s="23">
        <v>2347844842.3099999</v>
      </c>
      <c r="F128" s="21">
        <v>40333826.310000002</v>
      </c>
      <c r="G128" s="22">
        <v>1.0349587291504301</v>
      </c>
      <c r="H128" s="23">
        <v>3687054319</v>
      </c>
      <c r="I128" s="21">
        <v>-205707851</v>
      </c>
      <c r="J128" s="22">
        <v>0.89431265409158001</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3342139915</v>
      </c>
      <c r="C129" s="21">
        <v>198848989</v>
      </c>
      <c r="D129" s="22">
        <v>1.1265228028084799</v>
      </c>
      <c r="E129" s="23">
        <v>4801490644.9200001</v>
      </c>
      <c r="F129" s="21">
        <v>-191473046.03999999</v>
      </c>
      <c r="G129" s="22">
        <v>0.92330284861206902</v>
      </c>
      <c r="H129" s="23">
        <v>6227401943.2799997</v>
      </c>
      <c r="I129" s="21">
        <v>-19126367.98</v>
      </c>
      <c r="J129" s="22">
        <v>0.99387616063613304</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1482772106.1300001</v>
      </c>
      <c r="C130" s="21">
        <v>44909838.329999998</v>
      </c>
      <c r="D130" s="22">
        <v>1.0624675107424699</v>
      </c>
      <c r="E130" s="23">
        <v>1874645339.21</v>
      </c>
      <c r="F130" s="21">
        <v>-66672848.090000004</v>
      </c>
      <c r="G130" s="22">
        <v>0.93131177719740099</v>
      </c>
      <c r="H130" s="23">
        <v>2893858654.4299998</v>
      </c>
      <c r="I130" s="21">
        <v>221688669.59</v>
      </c>
      <c r="J130" s="22">
        <v>1.1659240773212001</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213967616.53999999</v>
      </c>
      <c r="C131" s="21">
        <v>2266412.2400000002</v>
      </c>
      <c r="D131" s="22">
        <v>1.0214114251026001</v>
      </c>
      <c r="E131" s="23">
        <v>308689386.95999998</v>
      </c>
      <c r="F131" s="21">
        <v>-9039429.3000000007</v>
      </c>
      <c r="G131" s="22">
        <v>0.94309972002915199</v>
      </c>
      <c r="H131" s="23">
        <v>396158610.26999998</v>
      </c>
      <c r="I131" s="21">
        <v>87129511.769999996</v>
      </c>
      <c r="J131" s="22">
        <v>1.5638919583490201</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617615077.25999999</v>
      </c>
      <c r="C132" s="21">
        <v>34668110.340000004</v>
      </c>
      <c r="D132" s="22">
        <v>1.11894087217974</v>
      </c>
      <c r="E132" s="23">
        <v>820691000</v>
      </c>
      <c r="F132" s="21">
        <v>-33777000</v>
      </c>
      <c r="G132" s="22">
        <v>0.92094028097014702</v>
      </c>
      <c r="H132" s="23">
        <v>171284000</v>
      </c>
      <c r="I132" s="21">
        <v>-17742000</v>
      </c>
      <c r="J132" s="22">
        <v>0.81227979219789803</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193</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21723000</v>
      </c>
      <c r="C134" s="21">
        <v>-523000</v>
      </c>
      <c r="D134" s="22">
        <v>0.95298031106715797</v>
      </c>
      <c r="E134" s="23">
        <v>62376000</v>
      </c>
      <c r="F134" s="21">
        <v>-16000000</v>
      </c>
      <c r="G134" s="22">
        <v>0.59171174849443697</v>
      </c>
      <c r="H134" s="23">
        <v>21444000</v>
      </c>
      <c r="I134" s="21">
        <v>-21444000</v>
      </c>
      <c r="J134" s="22">
        <v>0</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117942000</v>
      </c>
      <c r="C135" s="21">
        <v>-6758000</v>
      </c>
      <c r="D135" s="22">
        <v>0.89161186848436202</v>
      </c>
      <c r="E135" s="23">
        <v>169189000</v>
      </c>
      <c r="F135" s="21">
        <v>-1439000</v>
      </c>
      <c r="G135" s="22">
        <v>0.98313289729704301</v>
      </c>
      <c r="H135" s="23">
        <v>10000000</v>
      </c>
      <c r="I135" s="21">
        <v>0</v>
      </c>
      <c r="J135" s="22">
        <v>1</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310465000</v>
      </c>
      <c r="C136" s="21">
        <v>33381000</v>
      </c>
      <c r="D136" s="22">
        <v>1.24094498419251</v>
      </c>
      <c r="E136" s="23">
        <v>454739000</v>
      </c>
      <c r="F136" s="21">
        <v>-22457000</v>
      </c>
      <c r="G136" s="22">
        <v>0.90587934517472901</v>
      </c>
      <c r="H136" s="23">
        <v>79929000</v>
      </c>
      <c r="I136" s="21">
        <v>-8247000</v>
      </c>
      <c r="J136" s="22">
        <v>0.81294229722373401</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123837077.26000001</v>
      </c>
      <c r="C137" s="21">
        <v>4976110.34</v>
      </c>
      <c r="D137" s="22">
        <v>1.0837299320196301</v>
      </c>
      <c r="E137" s="23">
        <v>128348000</v>
      </c>
      <c r="F137" s="21">
        <v>6144000</v>
      </c>
      <c r="G137" s="22">
        <v>1.10055317338221</v>
      </c>
      <c r="H137" s="23">
        <v>48960000</v>
      </c>
      <c r="I137" s="21">
        <v>13372000</v>
      </c>
      <c r="J137" s="22">
        <v>1.7514892660447301</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43648000</v>
      </c>
      <c r="C138" s="21">
        <v>3592000</v>
      </c>
      <c r="D138" s="22">
        <v>1.17934891152386</v>
      </c>
      <c r="E138" s="23">
        <v>6039000</v>
      </c>
      <c r="F138" s="21">
        <v>-25000</v>
      </c>
      <c r="G138" s="22">
        <v>0.99175461741424797</v>
      </c>
      <c r="H138" s="23">
        <v>10951000</v>
      </c>
      <c r="I138" s="21">
        <v>-1423000</v>
      </c>
      <c r="J138" s="22">
        <v>0.77000161629222497</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4241000</v>
      </c>
      <c r="C139" s="21">
        <v>-969000</v>
      </c>
      <c r="D139" s="22">
        <v>0.62802303262955805</v>
      </c>
      <c r="E139" s="23">
        <v>111221000</v>
      </c>
      <c r="F139" s="21">
        <v>8411000</v>
      </c>
      <c r="G139" s="22">
        <v>1.16362221573776</v>
      </c>
      <c r="H139" s="23">
        <v>1270718200</v>
      </c>
      <c r="I139" s="21">
        <v>24911000</v>
      </c>
      <c r="J139" s="22">
        <v>1.0399917419003499</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224554000</v>
      </c>
      <c r="I140" s="21">
        <v>70000000</v>
      </c>
      <c r="J140" s="22">
        <v>1.9058322657453</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50594000</v>
      </c>
      <c r="F141" s="21">
        <v>-1000000</v>
      </c>
      <c r="G141" s="22">
        <v>0.96123580261270603</v>
      </c>
      <c r="H141" s="23">
        <v>332047000</v>
      </c>
      <c r="I141" s="21">
        <v>-127869000</v>
      </c>
      <c r="J141" s="22">
        <v>0.44394628584350099</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14381000</v>
      </c>
      <c r="F142" s="21">
        <v>-929000</v>
      </c>
      <c r="G142" s="22">
        <v>0.87864141084258596</v>
      </c>
      <c r="H142" s="23">
        <v>250270000</v>
      </c>
      <c r="I142" s="21">
        <v>59730000</v>
      </c>
      <c r="J142" s="22">
        <v>1.6269549700850201</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21966000</v>
      </c>
      <c r="F143" s="21">
        <v>12268000</v>
      </c>
      <c r="G143" s="22">
        <v>3.5300061868426398</v>
      </c>
      <c r="H143" s="23">
        <v>421152000</v>
      </c>
      <c r="I143" s="21">
        <v>29370000</v>
      </c>
      <c r="J143" s="22">
        <v>1.1499303183913501</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3255000</v>
      </c>
      <c r="C144" s="21">
        <v>-1345000</v>
      </c>
      <c r="D144" s="22">
        <v>0.41521739130434698</v>
      </c>
      <c r="E144" s="23">
        <v>22110000</v>
      </c>
      <c r="F144" s="21">
        <v>-1704000</v>
      </c>
      <c r="G144" s="22">
        <v>0.85689090450995198</v>
      </c>
      <c r="H144" s="23">
        <v>37146600</v>
      </c>
      <c r="I144" s="21">
        <v>-3809400</v>
      </c>
      <c r="J144" s="22">
        <v>0.81397597421623202</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986000</v>
      </c>
      <c r="C145" s="21">
        <v>376000</v>
      </c>
      <c r="D145" s="22">
        <v>2.2327868852459001</v>
      </c>
      <c r="E145" s="23">
        <v>2170000</v>
      </c>
      <c r="F145" s="21">
        <v>-224000</v>
      </c>
      <c r="G145" s="22">
        <v>0.81286549707602296</v>
      </c>
      <c r="H145" s="23">
        <v>5548600</v>
      </c>
      <c r="I145" s="21">
        <v>-2510600</v>
      </c>
      <c r="J145" s="22">
        <v>0.37696049235656098</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144645000</v>
      </c>
      <c r="C146" s="21">
        <v>32557000</v>
      </c>
      <c r="D146" s="22">
        <v>1.58091856398544</v>
      </c>
      <c r="E146" s="23">
        <v>1507379514.4400001</v>
      </c>
      <c r="F146" s="21">
        <v>32990656.059999999</v>
      </c>
      <c r="G146" s="22">
        <v>1.04475163505542</v>
      </c>
      <c r="H146" s="23">
        <v>13253111.26</v>
      </c>
      <c r="I146" s="21">
        <v>572076.74</v>
      </c>
      <c r="J146" s="22">
        <v>1.09022556307969</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25841000</v>
      </c>
      <c r="F147" s="21">
        <v>25841000</v>
      </c>
      <c r="G147" s="22" t="s">
        <v>193</v>
      </c>
      <c r="H147" s="23">
        <v>0</v>
      </c>
      <c r="I147" s="21">
        <v>0</v>
      </c>
      <c r="J147" s="22" t="s">
        <v>5</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142940000</v>
      </c>
      <c r="F148" s="21">
        <v>7000000</v>
      </c>
      <c r="G148" s="22">
        <v>1.1029866117404701</v>
      </c>
      <c r="H148" s="23">
        <v>0</v>
      </c>
      <c r="I148" s="21">
        <v>0</v>
      </c>
      <c r="J148" s="22" t="s">
        <v>5</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21196000</v>
      </c>
      <c r="C149" s="21">
        <v>5000000</v>
      </c>
      <c r="D149" s="22">
        <v>1.6174364040503799</v>
      </c>
      <c r="E149" s="23">
        <v>432996276.00999999</v>
      </c>
      <c r="F149" s="21">
        <v>45933723.990000002</v>
      </c>
      <c r="G149" s="22">
        <v>1.2373452236610401</v>
      </c>
      <c r="H149" s="23">
        <v>12490342.279999999</v>
      </c>
      <c r="I149" s="21">
        <v>-190692.24</v>
      </c>
      <c r="J149" s="22">
        <v>0.96992481335820802</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100536000</v>
      </c>
      <c r="C150" s="21">
        <v>30618000</v>
      </c>
      <c r="D150" s="22">
        <v>1.8758259675619999</v>
      </c>
      <c r="E150" s="23">
        <v>659569956.23000002</v>
      </c>
      <c r="F150" s="21">
        <v>-28052982.469999999</v>
      </c>
      <c r="G150" s="22">
        <v>0.91840591437209396</v>
      </c>
      <c r="H150" s="23">
        <v>0</v>
      </c>
      <c r="I150" s="21">
        <v>0</v>
      </c>
      <c r="J150" s="22" t="s">
        <v>5</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22913000</v>
      </c>
      <c r="C151" s="21">
        <v>-3061000</v>
      </c>
      <c r="D151" s="22">
        <v>0.764302764302764</v>
      </c>
      <c r="E151" s="23">
        <v>243382376.31</v>
      </c>
      <c r="F151" s="21">
        <v>-18131179.57</v>
      </c>
      <c r="G151" s="22">
        <v>0.86133659871674195</v>
      </c>
      <c r="H151" s="23">
        <v>762768.98</v>
      </c>
      <c r="I151" s="21">
        <v>762768.98</v>
      </c>
      <c r="J151" s="22" t="s">
        <v>193</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2649905.89</v>
      </c>
      <c r="F152" s="21">
        <v>400094.11</v>
      </c>
      <c r="G152" s="22">
        <v>1.3556689617830999</v>
      </c>
      <c r="H152" s="23">
        <v>0</v>
      </c>
      <c r="I152" s="21">
        <v>0</v>
      </c>
      <c r="J152" s="22" t="s">
        <v>5</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41730488925.760002</v>
      </c>
      <c r="C153" s="21">
        <v>1985178654.4200001</v>
      </c>
      <c r="D153" s="22">
        <v>1.0998949884083</v>
      </c>
      <c r="E153" s="23">
        <v>39403269761.970001</v>
      </c>
      <c r="F153" s="21">
        <v>529897554.05000001</v>
      </c>
      <c r="G153" s="22">
        <v>1.02726275205638</v>
      </c>
      <c r="H153" s="23">
        <v>47931022130.150002</v>
      </c>
      <c r="I153" s="21">
        <v>2093960148.8900001</v>
      </c>
      <c r="J153" s="22">
        <v>1.0913653737120399</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2624077851</v>
      </c>
      <c r="C154" s="21">
        <v>488337851</v>
      </c>
      <c r="D154" s="22">
        <v>1.45730084279921</v>
      </c>
      <c r="E154" s="23">
        <v>1795857986</v>
      </c>
      <c r="F154" s="21">
        <v>-286561000</v>
      </c>
      <c r="G154" s="22">
        <v>0.72478064988214597</v>
      </c>
      <c r="H154" s="23">
        <v>3616928372.8099999</v>
      </c>
      <c r="I154" s="21">
        <v>-202303372.81</v>
      </c>
      <c r="J154" s="22">
        <v>0.89406069791810505</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7768170655.96</v>
      </c>
      <c r="C155" s="21">
        <v>222265150.36000001</v>
      </c>
      <c r="D155" s="22">
        <v>1.0589101335008899</v>
      </c>
      <c r="E155" s="23">
        <v>6007544779.2399998</v>
      </c>
      <c r="F155" s="21">
        <v>-475239384.66000003</v>
      </c>
      <c r="G155" s="22">
        <v>0.853384171786432</v>
      </c>
      <c r="H155" s="23">
        <v>4876626701.8100004</v>
      </c>
      <c r="I155" s="21">
        <v>252848508.28999999</v>
      </c>
      <c r="J155" s="22">
        <v>1.10936878790784</v>
      </c>
      <c r="K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10021184317.52</v>
      </c>
      <c r="C156" s="21">
        <v>291858372.56</v>
      </c>
      <c r="D156" s="22">
        <v>1.0599955997385699</v>
      </c>
      <c r="E156" s="23">
        <v>7381992927.9799995</v>
      </c>
      <c r="F156" s="21">
        <v>165713511.97999999</v>
      </c>
      <c r="G156" s="22">
        <v>1.0459276872269001</v>
      </c>
      <c r="H156" s="23">
        <v>7919042451.9300003</v>
      </c>
      <c r="I156" s="21">
        <v>109185640.41</v>
      </c>
      <c r="J156" s="22">
        <v>1.0279609839322299</v>
      </c>
      <c r="K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22434754694.939999</v>
      </c>
      <c r="C157" s="21">
        <v>390270902.95999998</v>
      </c>
      <c r="D157" s="22">
        <v>1.035407579206</v>
      </c>
      <c r="E157" s="23">
        <v>16126863812.549999</v>
      </c>
      <c r="F157" s="21">
        <v>317604835.50999999</v>
      </c>
      <c r="G157" s="22">
        <v>1.04017959804077</v>
      </c>
      <c r="H157" s="23">
        <v>19378736888.360001</v>
      </c>
      <c r="I157" s="21">
        <v>-851736.28</v>
      </c>
      <c r="J157" s="22">
        <v>0.99991209965324801</v>
      </c>
      <c r="K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11201598732.99</v>
      </c>
      <c r="C158" s="21">
        <v>932180867.99000001</v>
      </c>
      <c r="D158" s="22">
        <v>1.18154502626035</v>
      </c>
      <c r="E158" s="23">
        <v>7628343540.8599997</v>
      </c>
      <c r="F158" s="21">
        <v>676597544.41999996</v>
      </c>
      <c r="G158" s="22">
        <v>1.19465542750453</v>
      </c>
      <c r="H158" s="23">
        <v>11208851011.190001</v>
      </c>
      <c r="I158" s="21">
        <v>1525547970.8699999</v>
      </c>
      <c r="J158" s="22">
        <v>1.31508834630452</v>
      </c>
      <c r="K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913040821.24000001</v>
      </c>
      <c r="C159" s="21">
        <v>77215990.159999996</v>
      </c>
      <c r="D159" s="22">
        <v>1.18476596360561</v>
      </c>
      <c r="E159" s="23">
        <v>462666715.33999997</v>
      </c>
      <c r="F159" s="21">
        <v>131782046.8</v>
      </c>
      <c r="G159" s="22">
        <v>1.7965436862425599</v>
      </c>
      <c r="H159" s="23">
        <v>930836704.04999995</v>
      </c>
      <c r="I159" s="21">
        <v>409533138.41000003</v>
      </c>
      <c r="J159" s="22">
        <v>2.5711887100070698</v>
      </c>
      <c r="K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80076031278.880005</v>
      </c>
      <c r="C160" s="21">
        <v>-2100561408.0999999</v>
      </c>
      <c r="D160" s="22">
        <v>0.94887689208285098</v>
      </c>
      <c r="E160" s="23">
        <v>56489088869.540001</v>
      </c>
      <c r="F160" s="21">
        <v>-959534087.24000001</v>
      </c>
      <c r="G160" s="22">
        <v>0.96659505353289699</v>
      </c>
      <c r="H160" s="23">
        <v>70491883352.720001</v>
      </c>
      <c r="I160" s="21">
        <v>-1152129786.8199999</v>
      </c>
      <c r="J160" s="22">
        <v>0.96783737436438599</v>
      </c>
      <c r="K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59314286344.239998</v>
      </c>
      <c r="C161" s="21">
        <v>-1807196000.3599999</v>
      </c>
      <c r="D161" s="22">
        <v>0.94086543941551903</v>
      </c>
      <c r="E161" s="23">
        <v>35815796457.440002</v>
      </c>
      <c r="F161" s="21">
        <v>-729326882.01999998</v>
      </c>
      <c r="G161" s="22">
        <v>0.960086226813606</v>
      </c>
      <c r="H161" s="23">
        <v>49595029115.099998</v>
      </c>
      <c r="I161" s="21">
        <v>-1126346501.2</v>
      </c>
      <c r="J161" s="22">
        <v>0.95558691035035503</v>
      </c>
      <c r="K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3004802000</v>
      </c>
      <c r="C162" s="21">
        <v>-556690000</v>
      </c>
      <c r="D162" s="22">
        <v>0.68738382677821497</v>
      </c>
      <c r="E162" s="23">
        <v>1866189387.3800001</v>
      </c>
      <c r="F162" s="21">
        <v>-124285000</v>
      </c>
      <c r="G162" s="22">
        <v>0.87512022180441795</v>
      </c>
      <c r="H162" s="23">
        <v>2236719000</v>
      </c>
      <c r="I162" s="21">
        <v>-65965000</v>
      </c>
      <c r="J162" s="22">
        <v>0.94270599005334599</v>
      </c>
      <c r="K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10087611000</v>
      </c>
      <c r="C163" s="21">
        <v>274537000</v>
      </c>
      <c r="D163" s="22">
        <v>1.0559533128966501</v>
      </c>
      <c r="E163" s="23">
        <v>8109299324.6700001</v>
      </c>
      <c r="F163" s="21">
        <v>314789429.67000002</v>
      </c>
      <c r="G163" s="22">
        <v>1.0807720905895299</v>
      </c>
      <c r="H163" s="23">
        <v>9822357902</v>
      </c>
      <c r="I163" s="21">
        <v>-305367250</v>
      </c>
      <c r="J163" s="22">
        <v>0.93969677387232398</v>
      </c>
      <c r="K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13388603360.4</v>
      </c>
      <c r="C164" s="21">
        <v>-397193763.92000002</v>
      </c>
      <c r="D164" s="22">
        <v>0.942376380511316</v>
      </c>
      <c r="E164" s="23">
        <v>8351487488.1599998</v>
      </c>
      <c r="F164" s="21">
        <v>-523025380.13999999</v>
      </c>
      <c r="G164" s="22">
        <v>0.88212865587061995</v>
      </c>
      <c r="H164" s="23">
        <v>11358388919.15</v>
      </c>
      <c r="I164" s="21">
        <v>-714358213.99000001</v>
      </c>
      <c r="J164" s="22">
        <v>0.88165771947147398</v>
      </c>
      <c r="K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23293257131.740002</v>
      </c>
      <c r="C165" s="21">
        <v>-1508472846.04</v>
      </c>
      <c r="D165" s="22">
        <v>0.87835744946893202</v>
      </c>
      <c r="E165" s="23">
        <v>11534973883</v>
      </c>
      <c r="F165" s="21">
        <v>-588834359.24000001</v>
      </c>
      <c r="G165" s="22">
        <v>0.90286313549756203</v>
      </c>
      <c r="H165" s="23">
        <v>16568712755.690001</v>
      </c>
      <c r="I165" s="21">
        <v>-749702167.71000004</v>
      </c>
      <c r="J165" s="22">
        <v>0.91342138746230905</v>
      </c>
      <c r="K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8354738535.0799999</v>
      </c>
      <c r="C166" s="21">
        <v>398909986.36000001</v>
      </c>
      <c r="D166" s="22">
        <v>1.1002811923150799</v>
      </c>
      <c r="E166" s="23">
        <v>5065458248.3599997</v>
      </c>
      <c r="F166" s="21">
        <v>72473702.079999998</v>
      </c>
      <c r="G166" s="22">
        <v>1.02903021285495</v>
      </c>
      <c r="H166" s="23">
        <v>8216753766.6000004</v>
      </c>
      <c r="I166" s="21">
        <v>508022222.42000002</v>
      </c>
      <c r="J166" s="22">
        <v>1.1318043622374001</v>
      </c>
      <c r="K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1185274317.02</v>
      </c>
      <c r="C167" s="21">
        <v>-18286376.760000002</v>
      </c>
      <c r="D167" s="22">
        <v>0.969612871449684</v>
      </c>
      <c r="E167" s="23">
        <v>888388125.87</v>
      </c>
      <c r="F167" s="21">
        <v>119554725.61</v>
      </c>
      <c r="G167" s="22">
        <v>1.31100294438188</v>
      </c>
      <c r="H167" s="23">
        <v>1392096771.6600001</v>
      </c>
      <c r="I167" s="21">
        <v>201023908.08000001</v>
      </c>
      <c r="J167" s="22">
        <v>1.3375509831964101</v>
      </c>
      <c r="K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7753442866.0200005</v>
      </c>
      <c r="C168" s="21">
        <v>-163561992.16</v>
      </c>
      <c r="D168" s="22">
        <v>0.95868084077503002</v>
      </c>
      <c r="E168" s="23">
        <v>8785079000</v>
      </c>
      <c r="F168" s="21">
        <v>-222670000</v>
      </c>
      <c r="G168" s="22">
        <v>0.95056034532045597</v>
      </c>
      <c r="H168" s="23">
        <v>5254737700</v>
      </c>
      <c r="I168" s="21">
        <v>-198758700</v>
      </c>
      <c r="J168" s="22">
        <v>0.92710779088439399</v>
      </c>
      <c r="K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89452000</v>
      </c>
      <c r="C169" s="21">
        <v>-34012000</v>
      </c>
      <c r="D169" s="22">
        <v>0.44903777619386998</v>
      </c>
      <c r="E169" s="23">
        <v>337733000</v>
      </c>
      <c r="F169" s="21">
        <v>-29589000</v>
      </c>
      <c r="G169" s="22">
        <v>0.83889339598499402</v>
      </c>
      <c r="H169" s="23">
        <v>228737000</v>
      </c>
      <c r="I169" s="21">
        <v>-95737000</v>
      </c>
      <c r="J169" s="22">
        <v>0.40989416717518101</v>
      </c>
      <c r="K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737368000</v>
      </c>
      <c r="C170" s="21">
        <v>-27006000</v>
      </c>
      <c r="D170" s="22">
        <v>0.92933825587997398</v>
      </c>
      <c r="E170" s="23">
        <v>1635465000</v>
      </c>
      <c r="F170" s="21">
        <v>-42481000</v>
      </c>
      <c r="G170" s="22">
        <v>0.94936547421669104</v>
      </c>
      <c r="H170" s="23">
        <v>688227000</v>
      </c>
      <c r="I170" s="21">
        <v>3885000</v>
      </c>
      <c r="J170" s="22">
        <v>1.01135397213673</v>
      </c>
      <c r="K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1237311000</v>
      </c>
      <c r="C171" s="21">
        <v>-12801000</v>
      </c>
      <c r="D171" s="22">
        <v>0.97952023498694496</v>
      </c>
      <c r="E171" s="23">
        <v>1659126000</v>
      </c>
      <c r="F171" s="21">
        <v>-107662000</v>
      </c>
      <c r="G171" s="22">
        <v>0.878126860721263</v>
      </c>
      <c r="H171" s="23">
        <v>934466000</v>
      </c>
      <c r="I171" s="21">
        <v>8460000</v>
      </c>
      <c r="J171" s="22">
        <v>1.01827201983572</v>
      </c>
      <c r="K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3587356627.75</v>
      </c>
      <c r="C172" s="21">
        <v>-306285586.41000003</v>
      </c>
      <c r="D172" s="22">
        <v>0.84267399541943899</v>
      </c>
      <c r="E172" s="23">
        <v>3205274000</v>
      </c>
      <c r="F172" s="21">
        <v>-56268000</v>
      </c>
      <c r="G172" s="22">
        <v>0.96549607516935199</v>
      </c>
      <c r="H172" s="23">
        <v>2027852000</v>
      </c>
      <c r="I172" s="21">
        <v>-126598000</v>
      </c>
      <c r="J172" s="22">
        <v>0.88247766251247395</v>
      </c>
      <c r="K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1588643347.01</v>
      </c>
      <c r="C173" s="21">
        <v>176588485.50999999</v>
      </c>
      <c r="D173" s="22">
        <v>1.2501156156530799</v>
      </c>
      <c r="E173" s="23">
        <v>1636820000</v>
      </c>
      <c r="F173" s="21">
        <v>15062000</v>
      </c>
      <c r="G173" s="22">
        <v>1.0185749045171899</v>
      </c>
      <c r="H173" s="23">
        <v>1121244000</v>
      </c>
      <c r="I173" s="21">
        <v>10524000</v>
      </c>
      <c r="J173" s="22">
        <v>1.01894987035436</v>
      </c>
      <c r="K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513311891.25999999</v>
      </c>
      <c r="C174" s="21">
        <v>39954108.740000002</v>
      </c>
      <c r="D174" s="22">
        <v>1.1688114581207301</v>
      </c>
      <c r="E174" s="23">
        <v>310661000</v>
      </c>
      <c r="F174" s="21">
        <v>-1732000</v>
      </c>
      <c r="G174" s="22">
        <v>0.98891140326447702</v>
      </c>
      <c r="H174" s="23">
        <v>254211700</v>
      </c>
      <c r="I174" s="21">
        <v>707300</v>
      </c>
      <c r="J174" s="22">
        <v>1.0055801792789301</v>
      </c>
      <c r="K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740517887.21000004</v>
      </c>
      <c r="C175" s="21">
        <v>-31086168.390000001</v>
      </c>
      <c r="D175" s="22">
        <v>0.91942455935945699</v>
      </c>
      <c r="E175" s="23">
        <v>3117820786.0999999</v>
      </c>
      <c r="F175" s="21">
        <v>-33531989.120000001</v>
      </c>
      <c r="G175" s="22">
        <v>0.97871898736081098</v>
      </c>
      <c r="H175" s="23">
        <v>1478020500</v>
      </c>
      <c r="I175" s="21">
        <v>-29378500</v>
      </c>
      <c r="J175" s="22">
        <v>0.961020937389503</v>
      </c>
      <c r="K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130582000</v>
      </c>
      <c r="C176" s="21">
        <v>-10000000</v>
      </c>
      <c r="D176" s="22">
        <v>0.85773427608086295</v>
      </c>
      <c r="E176" s="23">
        <v>185408000</v>
      </c>
      <c r="F176" s="21">
        <v>41486000</v>
      </c>
      <c r="G176" s="22">
        <v>1.57650671891719</v>
      </c>
      <c r="H176" s="23">
        <v>0</v>
      </c>
      <c r="I176" s="21">
        <v>0</v>
      </c>
      <c r="J176" s="22" t="s">
        <v>5</v>
      </c>
      <c r="K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10755026.58</v>
      </c>
      <c r="C177" s="21">
        <v>-10755026.58</v>
      </c>
      <c r="D177" s="22">
        <v>0</v>
      </c>
      <c r="E177" s="23">
        <v>604427000</v>
      </c>
      <c r="F177" s="21">
        <v>-69807000</v>
      </c>
      <c r="G177" s="22">
        <v>0.79292945772535905</v>
      </c>
      <c r="H177" s="23">
        <v>10000000</v>
      </c>
      <c r="I177" s="21">
        <v>-10000000</v>
      </c>
      <c r="J177" s="22">
        <v>0</v>
      </c>
      <c r="K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106289561.44</v>
      </c>
      <c r="C178" s="21">
        <v>-12104000</v>
      </c>
      <c r="D178" s="22">
        <v>0.79552942148574302</v>
      </c>
      <c r="E178" s="23">
        <v>513188000</v>
      </c>
      <c r="F178" s="21">
        <v>-14332000</v>
      </c>
      <c r="G178" s="22">
        <v>0.94566272368820103</v>
      </c>
      <c r="H178" s="23">
        <v>91964000</v>
      </c>
      <c r="I178" s="21">
        <v>15986000</v>
      </c>
      <c r="J178" s="22">
        <v>1.4208060227960699</v>
      </c>
      <c r="K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314784950.55000001</v>
      </c>
      <c r="C179" s="21">
        <v>2819032.77</v>
      </c>
      <c r="D179" s="22">
        <v>1.01807269710781</v>
      </c>
      <c r="E179" s="23">
        <v>1109163616.6199999</v>
      </c>
      <c r="F179" s="21">
        <v>85148383.379999995</v>
      </c>
      <c r="G179" s="22">
        <v>1.1663029623311101</v>
      </c>
      <c r="H179" s="23">
        <v>577231000</v>
      </c>
      <c r="I179" s="21">
        <v>-5301000</v>
      </c>
      <c r="J179" s="22">
        <v>0.981800141451456</v>
      </c>
      <c r="K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153455798.53</v>
      </c>
      <c r="C180" s="21">
        <v>2396478.27</v>
      </c>
      <c r="D180" s="22">
        <v>1.03172896933304</v>
      </c>
      <c r="E180" s="23">
        <v>514380270.95999998</v>
      </c>
      <c r="F180" s="21">
        <v>-52124473.979999997</v>
      </c>
      <c r="G180" s="22">
        <v>0.81597868527819395</v>
      </c>
      <c r="H180" s="23">
        <v>579404000</v>
      </c>
      <c r="I180" s="21">
        <v>-22354000</v>
      </c>
      <c r="J180" s="22">
        <v>0.92570435291263198</v>
      </c>
      <c r="K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24650550.109999999</v>
      </c>
      <c r="C181" s="21">
        <v>-3442652.85</v>
      </c>
      <c r="D181" s="22">
        <v>0.75491204367819698</v>
      </c>
      <c r="E181" s="23">
        <v>191253898.52000001</v>
      </c>
      <c r="F181" s="21">
        <v>-23902898.52</v>
      </c>
      <c r="G181" s="22">
        <v>0.77780949661974896</v>
      </c>
      <c r="H181" s="23">
        <v>219421500</v>
      </c>
      <c r="I181" s="21">
        <v>-7709500</v>
      </c>
      <c r="J181" s="22">
        <v>0.93211406633176397</v>
      </c>
      <c r="K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0</v>
      </c>
      <c r="F182" s="21">
        <v>0</v>
      </c>
      <c r="G182" s="22" t="s">
        <v>5</v>
      </c>
      <c r="H182" s="23">
        <v>786088029.33000004</v>
      </c>
      <c r="I182" s="21">
        <v>2207632.67</v>
      </c>
      <c r="J182" s="22">
        <v>1.0056325752739901</v>
      </c>
      <c r="K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0</v>
      </c>
      <c r="F184" s="21">
        <v>0</v>
      </c>
      <c r="G184" s="22" t="s">
        <v>5</v>
      </c>
      <c r="H184" s="23">
        <v>221779000</v>
      </c>
      <c r="I184" s="21">
        <v>-50351000</v>
      </c>
      <c r="J184" s="22">
        <v>0.62994892147135495</v>
      </c>
      <c r="K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0</v>
      </c>
      <c r="F185" s="21">
        <v>0</v>
      </c>
      <c r="G185" s="22" t="s">
        <v>5</v>
      </c>
      <c r="H185" s="23">
        <v>184987000</v>
      </c>
      <c r="I185" s="21">
        <v>29957000</v>
      </c>
      <c r="J185" s="22">
        <v>1.3864671353931399</v>
      </c>
      <c r="K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0</v>
      </c>
      <c r="F186" s="21">
        <v>0</v>
      </c>
      <c r="G186" s="22" t="s">
        <v>5</v>
      </c>
      <c r="H186" s="23">
        <v>226444000</v>
      </c>
      <c r="I186" s="21">
        <v>39250000</v>
      </c>
      <c r="J186" s="22">
        <v>1.41935104757631</v>
      </c>
      <c r="K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0</v>
      </c>
      <c r="F187" s="21">
        <v>0</v>
      </c>
      <c r="G187" s="22" t="s">
        <v>5</v>
      </c>
      <c r="H187" s="23">
        <v>117396000</v>
      </c>
      <c r="I187" s="21">
        <v>-16040000</v>
      </c>
      <c r="J187" s="22">
        <v>0.75958511945801699</v>
      </c>
      <c r="K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0</v>
      </c>
      <c r="F188" s="21">
        <v>0</v>
      </c>
      <c r="G188" s="22" t="s">
        <v>5</v>
      </c>
      <c r="H188" s="23">
        <v>35482029.329999998</v>
      </c>
      <c r="I188" s="21">
        <v>-608367.32999999996</v>
      </c>
      <c r="J188" s="22">
        <v>0.96628647029117998</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1352115500</v>
      </c>
      <c r="C189" s="21">
        <v>-23443500</v>
      </c>
      <c r="D189" s="22">
        <v>0.96591422105485802</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153579000</v>
      </c>
      <c r="C191" s="21">
        <v>-29315000</v>
      </c>
      <c r="D191" s="22">
        <v>0.67943180202740305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287982000</v>
      </c>
      <c r="C192" s="21">
        <v>-41526000</v>
      </c>
      <c r="D192" s="22">
        <v>0.74795149131432304</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641191000</v>
      </c>
      <c r="C193" s="21">
        <v>-10347000</v>
      </c>
      <c r="D193" s="22">
        <v>0.96823823015695099</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192167000</v>
      </c>
      <c r="C194" s="21">
        <v>40603000</v>
      </c>
      <c r="D194" s="22">
        <v>1.5357868623155799</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77196500</v>
      </c>
      <c r="C195" s="21">
        <v>17141500</v>
      </c>
      <c r="D195" s="22">
        <v>1.57086004495878</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0</v>
      </c>
      <c r="C196" s="21">
        <v>0</v>
      </c>
      <c r="D196" s="22" t="s">
        <v>5</v>
      </c>
      <c r="E196" s="23">
        <v>155076552.97999999</v>
      </c>
      <c r="F196" s="21">
        <v>41578754.399999999</v>
      </c>
      <c r="G196" s="22">
        <v>1.7326794866544</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13759401.08</v>
      </c>
      <c r="F198" s="21">
        <v>-13759401.08</v>
      </c>
      <c r="G198" s="22">
        <v>0</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47307930.210000001</v>
      </c>
      <c r="F199" s="21">
        <v>35103181.630000003</v>
      </c>
      <c r="G199" s="22">
        <v>6.75238095236534</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0</v>
      </c>
      <c r="C200" s="21">
        <v>0</v>
      </c>
      <c r="D200" s="22" t="s">
        <v>5</v>
      </c>
      <c r="E200" s="23">
        <v>73593665.25</v>
      </c>
      <c r="F200" s="21">
        <v>19978011.07</v>
      </c>
      <c r="G200" s="22">
        <v>1.7452305255076901</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0</v>
      </c>
      <c r="C201" s="21">
        <v>0</v>
      </c>
      <c r="D201" s="22" t="s">
        <v>5</v>
      </c>
      <c r="E201" s="23">
        <v>20367124.899999999</v>
      </c>
      <c r="F201" s="21">
        <v>305394.32</v>
      </c>
      <c r="G201" s="22">
        <v>1.03044546120108</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0</v>
      </c>
      <c r="C202" s="21">
        <v>0</v>
      </c>
      <c r="D202" s="22" t="s">
        <v>5</v>
      </c>
      <c r="E202" s="23">
        <v>48431.54</v>
      </c>
      <c r="F202" s="21">
        <v>-48431.54</v>
      </c>
      <c r="G202" s="22">
        <v>0</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10915668681.41</v>
      </c>
      <c r="C203" s="21">
        <v>-75273747.189999998</v>
      </c>
      <c r="D203" s="22">
        <v>0.98630258548272798</v>
      </c>
      <c r="E203" s="23">
        <v>8615316073.0200005</v>
      </c>
      <c r="F203" s="21">
        <v>-15583970.5</v>
      </c>
      <c r="G203" s="22">
        <v>0.99638879597228003</v>
      </c>
      <c r="H203" s="23">
        <v>13378008008.290001</v>
      </c>
      <c r="I203" s="21">
        <v>200146281.71000001</v>
      </c>
      <c r="J203" s="22">
        <v>1.03037613929523</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381686979.94999999</v>
      </c>
      <c r="C204" s="21">
        <v>-37042958.049999997</v>
      </c>
      <c r="D204" s="22">
        <v>0.82306993272594697</v>
      </c>
      <c r="E204" s="23">
        <v>408272000</v>
      </c>
      <c r="F204" s="21">
        <v>40000000</v>
      </c>
      <c r="G204" s="22">
        <v>1.21723074249467</v>
      </c>
      <c r="H204" s="23">
        <v>2100414006</v>
      </c>
      <c r="I204" s="21">
        <v>147179820</v>
      </c>
      <c r="J204" s="22">
        <v>1.1507037108554801</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1624023937.3499999</v>
      </c>
      <c r="C205" s="21">
        <v>105441912.41</v>
      </c>
      <c r="D205" s="22">
        <v>1.13886890622739</v>
      </c>
      <c r="E205" s="23">
        <v>895315032.67999995</v>
      </c>
      <c r="F205" s="21">
        <v>-59102787.299999997</v>
      </c>
      <c r="G205" s="22">
        <v>0.87614902810335504</v>
      </c>
      <c r="H205" s="23">
        <v>1698963681.6700001</v>
      </c>
      <c r="I205" s="21">
        <v>213232322.84999999</v>
      </c>
      <c r="J205" s="22">
        <v>1.2870402130023699</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2042008484.01</v>
      </c>
      <c r="C206" s="21">
        <v>9736659.6699999999</v>
      </c>
      <c r="D206" s="22">
        <v>1.00958204463929</v>
      </c>
      <c r="E206" s="23">
        <v>2089918112.6500001</v>
      </c>
      <c r="F206" s="21">
        <v>31900971.670000002</v>
      </c>
      <c r="G206" s="22">
        <v>1.03100165789174</v>
      </c>
      <c r="H206" s="23">
        <v>2473785113.52</v>
      </c>
      <c r="I206" s="21">
        <v>-77886622.340000004</v>
      </c>
      <c r="J206" s="22">
        <v>0.938952474767488</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4461086137.29</v>
      </c>
      <c r="C207" s="21">
        <v>-259850485.28999999</v>
      </c>
      <c r="D207" s="22">
        <v>0.88991570696071198</v>
      </c>
      <c r="E207" s="23">
        <v>3659831498.4699998</v>
      </c>
      <c r="F207" s="21">
        <v>-36267484.130000003</v>
      </c>
      <c r="G207" s="22">
        <v>0.98037526359508398</v>
      </c>
      <c r="H207" s="23">
        <v>5007389178.1199999</v>
      </c>
      <c r="I207" s="21">
        <v>-246381407.96000001</v>
      </c>
      <c r="J207" s="22">
        <v>0.90620777823348597</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2094669513.1700001</v>
      </c>
      <c r="C208" s="21">
        <v>147876776.56999999</v>
      </c>
      <c r="D208" s="22">
        <v>1.1519183565768301</v>
      </c>
      <c r="E208" s="23">
        <v>1391258839.29</v>
      </c>
      <c r="F208" s="21">
        <v>15162510.75</v>
      </c>
      <c r="G208" s="22">
        <v>1.02203699034076</v>
      </c>
      <c r="H208" s="23">
        <v>1977598804.4200001</v>
      </c>
      <c r="I208" s="21">
        <v>154568860.13999999</v>
      </c>
      <c r="J208" s="22">
        <v>1.16957358339064</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312193629.63999999</v>
      </c>
      <c r="C209" s="21">
        <v>-41435652.5</v>
      </c>
      <c r="D209" s="22">
        <v>0.76565485612927298</v>
      </c>
      <c r="E209" s="23">
        <v>170720589.93000001</v>
      </c>
      <c r="F209" s="21">
        <v>-7277181.4900000002</v>
      </c>
      <c r="G209" s="22">
        <v>0.91823289210931802</v>
      </c>
      <c r="H209" s="23">
        <v>119857224.56</v>
      </c>
      <c r="I209" s="21">
        <v>9433309.0199999996</v>
      </c>
      <c r="J209" s="22">
        <v>1.17085626739223</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243438350948.07999</v>
      </c>
      <c r="C210" s="21">
        <v>-2169328299.6599998</v>
      </c>
      <c r="D210" s="22">
        <v>0.98233501243687205</v>
      </c>
      <c r="E210" s="23">
        <v>201252483896.70001</v>
      </c>
      <c r="F210" s="21">
        <v>-586122137.29999995</v>
      </c>
      <c r="G210" s="22">
        <v>0.994192170181741</v>
      </c>
      <c r="H210" s="23">
        <v>240226671782.04999</v>
      </c>
      <c r="I210" s="21">
        <v>-4117872256.4899998</v>
      </c>
      <c r="J210" s="22">
        <v>0.96629454303804296</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196447305836.95001</v>
      </c>
      <c r="C211" s="21">
        <v>-2357355193.5100002</v>
      </c>
      <c r="D211" s="22">
        <v>0.97628470900741204</v>
      </c>
      <c r="E211" s="23">
        <v>118174508644</v>
      </c>
      <c r="F211" s="21">
        <v>-1152305976</v>
      </c>
      <c r="G211" s="22">
        <v>0.98068655432277196</v>
      </c>
      <c r="H211" s="23">
        <v>156904491699.23001</v>
      </c>
      <c r="I211" s="21">
        <v>-1943338027.27</v>
      </c>
      <c r="J211" s="22">
        <v>0.97553207959320498</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7212740820</v>
      </c>
      <c r="C212" s="21">
        <v>-190035180</v>
      </c>
      <c r="D212" s="22">
        <v>0.94865840057837703</v>
      </c>
      <c r="E212" s="23">
        <v>4528117000</v>
      </c>
      <c r="F212" s="21">
        <v>-675627000</v>
      </c>
      <c r="G212" s="22">
        <v>0.74033042363344503</v>
      </c>
      <c r="H212" s="23">
        <v>8227209000</v>
      </c>
      <c r="I212" s="21">
        <v>-371893000</v>
      </c>
      <c r="J212" s="22">
        <v>0.91350422404571996</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37776889960</v>
      </c>
      <c r="C213" s="21">
        <v>-1540854040</v>
      </c>
      <c r="D213" s="22">
        <v>0.92162042461032301</v>
      </c>
      <c r="E213" s="23">
        <v>20443642000</v>
      </c>
      <c r="F213" s="21">
        <v>-1499278000</v>
      </c>
      <c r="G213" s="22">
        <v>0.86334744874428704</v>
      </c>
      <c r="H213" s="23">
        <v>31404803000</v>
      </c>
      <c r="I213" s="21">
        <v>-1437741000</v>
      </c>
      <c r="J213" s="22">
        <v>0.91244642924129105</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47538711589.790001</v>
      </c>
      <c r="C214" s="21">
        <v>-2741817589.79</v>
      </c>
      <c r="D214" s="22">
        <v>0.89093919119277998</v>
      </c>
      <c r="E214" s="23">
        <v>27303167250</v>
      </c>
      <c r="F214" s="21">
        <v>-2227805250</v>
      </c>
      <c r="G214" s="22">
        <v>0.84912076634116895</v>
      </c>
      <c r="H214" s="23">
        <v>38623586000</v>
      </c>
      <c r="I214" s="21">
        <v>-3171852000</v>
      </c>
      <c r="J214" s="22">
        <v>0.84822018135089206</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71818025122.050003</v>
      </c>
      <c r="C215" s="21">
        <v>-2263237271.1500001</v>
      </c>
      <c r="D215" s="22">
        <v>0.93889852310730204</v>
      </c>
      <c r="E215" s="23">
        <v>38965124667</v>
      </c>
      <c r="F215" s="21">
        <v>-259475667</v>
      </c>
      <c r="G215" s="22">
        <v>0.98676974833188602</v>
      </c>
      <c r="H215" s="23">
        <v>50322553000</v>
      </c>
      <c r="I215" s="21">
        <v>-1936971000</v>
      </c>
      <c r="J215" s="22">
        <v>0.92587108141283403</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26641158620.18</v>
      </c>
      <c r="C216" s="21">
        <v>2876992591.5</v>
      </c>
      <c r="D216" s="22">
        <v>1.2421286392316699</v>
      </c>
      <c r="E216" s="23">
        <v>20948356733</v>
      </c>
      <c r="F216" s="21">
        <v>2192603267</v>
      </c>
      <c r="G216" s="22">
        <v>1.2338059381058399</v>
      </c>
      <c r="H216" s="23">
        <v>22071690521.66</v>
      </c>
      <c r="I216" s="21">
        <v>3053247440.5</v>
      </c>
      <c r="J216" s="22">
        <v>1.32108279604912</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5459779724.9300003</v>
      </c>
      <c r="C217" s="21">
        <v>1501596295.9300001</v>
      </c>
      <c r="D217" s="22">
        <v>1.7587300199017599</v>
      </c>
      <c r="E217" s="23">
        <v>5986100994</v>
      </c>
      <c r="F217" s="21">
        <v>1317276674</v>
      </c>
      <c r="G217" s="22">
        <v>1.56428624583586</v>
      </c>
      <c r="H217" s="23">
        <v>6254650177.5699997</v>
      </c>
      <c r="I217" s="21">
        <v>1921871532.23</v>
      </c>
      <c r="J217" s="22">
        <v>1.8871311874180301</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9335735720.4200001</v>
      </c>
      <c r="C218" s="21">
        <v>-20670643.52</v>
      </c>
      <c r="D218" s="22">
        <v>0.99558149940993002</v>
      </c>
      <c r="E218" s="23">
        <v>36403920227.550003</v>
      </c>
      <c r="F218" s="21">
        <v>117904198.39</v>
      </c>
      <c r="G218" s="22">
        <v>1.00649860256332</v>
      </c>
      <c r="H218" s="23">
        <v>38373595111</v>
      </c>
      <c r="I218" s="21">
        <v>-117202427</v>
      </c>
      <c r="J218" s="22">
        <v>0.99391010659707402</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206217000</v>
      </c>
      <c r="C219" s="21">
        <v>42967000</v>
      </c>
      <c r="D219" s="22">
        <v>1.5263950995405799</v>
      </c>
      <c r="E219" s="23">
        <v>2371354000</v>
      </c>
      <c r="F219" s="21">
        <v>-100906000</v>
      </c>
      <c r="G219" s="22">
        <v>0.91836942716380898</v>
      </c>
      <c r="H219" s="23">
        <v>1969248000</v>
      </c>
      <c r="I219" s="21">
        <v>443722000</v>
      </c>
      <c r="J219" s="22">
        <v>1.5817298426903199</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1166879000</v>
      </c>
      <c r="C220" s="21">
        <v>-56215000</v>
      </c>
      <c r="D220" s="22">
        <v>0.90807738407677496</v>
      </c>
      <c r="E220" s="23">
        <v>8139554000</v>
      </c>
      <c r="F220" s="21">
        <v>-103690000</v>
      </c>
      <c r="G220" s="22">
        <v>0.97484242853905501</v>
      </c>
      <c r="H220" s="23">
        <v>8122136000</v>
      </c>
      <c r="I220" s="21">
        <v>176424000</v>
      </c>
      <c r="J220" s="22">
        <v>1.04440734826532</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2091222000</v>
      </c>
      <c r="C221" s="21">
        <v>31708000</v>
      </c>
      <c r="D221" s="22">
        <v>1.03079173047621</v>
      </c>
      <c r="E221" s="23">
        <v>8289182000</v>
      </c>
      <c r="F221" s="21">
        <v>90194000</v>
      </c>
      <c r="G221" s="22">
        <v>1.02200125186181</v>
      </c>
      <c r="H221" s="23">
        <v>9383381000</v>
      </c>
      <c r="I221" s="21">
        <v>-429901000</v>
      </c>
      <c r="J221" s="22">
        <v>0.91238384874703404</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3911540742</v>
      </c>
      <c r="C222" s="21">
        <v>-90421000</v>
      </c>
      <c r="D222" s="22">
        <v>0.95481166196515799</v>
      </c>
      <c r="E222" s="23">
        <v>12154700809.52</v>
      </c>
      <c r="F222" s="21">
        <v>-78520809.519999996</v>
      </c>
      <c r="G222" s="22">
        <v>0.98716269320294303</v>
      </c>
      <c r="H222" s="23">
        <v>13981548000</v>
      </c>
      <c r="I222" s="21">
        <v>-264704000</v>
      </c>
      <c r="J222" s="22">
        <v>0.96283878735263095</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1772323637.75</v>
      </c>
      <c r="C223" s="21">
        <v>59990598.75</v>
      </c>
      <c r="D223" s="22">
        <v>1.0700688445339199</v>
      </c>
      <c r="E223" s="23">
        <v>5145837070.9399996</v>
      </c>
      <c r="F223" s="21">
        <v>265071070.94</v>
      </c>
      <c r="G223" s="22">
        <v>1.108618635247</v>
      </c>
      <c r="H223" s="23">
        <v>4540038570</v>
      </c>
      <c r="I223" s="21">
        <v>-66494430</v>
      </c>
      <c r="J223" s="22">
        <v>0.97113037939812796</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187553340.66999999</v>
      </c>
      <c r="C224" s="21">
        <v>-8700242.2699999996</v>
      </c>
      <c r="D224" s="22">
        <v>0.91133672935123</v>
      </c>
      <c r="E224" s="23">
        <v>303292347.08999997</v>
      </c>
      <c r="F224" s="21">
        <v>45755936.969999999</v>
      </c>
      <c r="G224" s="22">
        <v>1.35533567427362</v>
      </c>
      <c r="H224" s="23">
        <v>377243541</v>
      </c>
      <c r="I224" s="21">
        <v>23751003</v>
      </c>
      <c r="J224" s="22">
        <v>1.13437909119314</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3856594500</v>
      </c>
      <c r="C225" s="21">
        <v>32969500</v>
      </c>
      <c r="D225" s="22">
        <v>1.0172451534865401</v>
      </c>
      <c r="E225" s="23">
        <v>405936000</v>
      </c>
      <c r="F225" s="21">
        <v>24982000</v>
      </c>
      <c r="G225" s="22">
        <v>1.13115494259149</v>
      </c>
      <c r="H225" s="23">
        <v>722012000</v>
      </c>
      <c r="I225" s="21">
        <v>11832000</v>
      </c>
      <c r="J225" s="22">
        <v>1.0333211298544001</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39500000</v>
      </c>
      <c r="C226" s="21">
        <v>-39500000</v>
      </c>
      <c r="D226" s="22">
        <v>0</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484591000</v>
      </c>
      <c r="C227" s="21">
        <v>-12959000</v>
      </c>
      <c r="D227" s="22">
        <v>0.94790875288915599</v>
      </c>
      <c r="E227" s="23">
        <v>35966000</v>
      </c>
      <c r="F227" s="21">
        <v>-15966000</v>
      </c>
      <c r="G227" s="22">
        <v>0.38511900177154701</v>
      </c>
      <c r="H227" s="23">
        <v>0</v>
      </c>
      <c r="I227" s="21">
        <v>0</v>
      </c>
      <c r="J227" s="22" t="s">
        <v>5</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792705000</v>
      </c>
      <c r="C228" s="21">
        <v>97369000</v>
      </c>
      <c r="D228" s="22">
        <v>1.2800631637079001</v>
      </c>
      <c r="E228" s="23">
        <v>40469000</v>
      </c>
      <c r="F228" s="21">
        <v>15869000</v>
      </c>
      <c r="G228" s="22">
        <v>2.2901626016260099</v>
      </c>
      <c r="H228" s="23">
        <v>32530000</v>
      </c>
      <c r="I228" s="21">
        <v>0</v>
      </c>
      <c r="J228" s="22">
        <v>1</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1359243000</v>
      </c>
      <c r="C229" s="21">
        <v>-88809000</v>
      </c>
      <c r="D229" s="22">
        <v>0.87734004027479595</v>
      </c>
      <c r="E229" s="23">
        <v>157815000</v>
      </c>
      <c r="F229" s="21">
        <v>8261000</v>
      </c>
      <c r="G229" s="22">
        <v>1.11047514610107</v>
      </c>
      <c r="H229" s="23">
        <v>322325000</v>
      </c>
      <c r="I229" s="21">
        <v>-31449000</v>
      </c>
      <c r="J229" s="22">
        <v>0.82220852860865901</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1139893000</v>
      </c>
      <c r="C230" s="21">
        <v>79227000</v>
      </c>
      <c r="D230" s="22">
        <v>1.14939104298619</v>
      </c>
      <c r="E230" s="23">
        <v>149180000</v>
      </c>
      <c r="F230" s="21">
        <v>17552000</v>
      </c>
      <c r="G230" s="22">
        <v>1.26669097760354</v>
      </c>
      <c r="H230" s="23">
        <v>328957500</v>
      </c>
      <c r="I230" s="21">
        <v>31859500</v>
      </c>
      <c r="J230" s="22">
        <v>1.2144713192279899</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40662500</v>
      </c>
      <c r="C231" s="21">
        <v>-2358500</v>
      </c>
      <c r="D231" s="22">
        <v>0.89035587271332595</v>
      </c>
      <c r="E231" s="23">
        <v>22506000</v>
      </c>
      <c r="F231" s="21">
        <v>-734000</v>
      </c>
      <c r="G231" s="22">
        <v>0.93683304647160004</v>
      </c>
      <c r="H231" s="23">
        <v>38199500</v>
      </c>
      <c r="I231" s="21">
        <v>11421500</v>
      </c>
      <c r="J231" s="22">
        <v>1.8530510120247901</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337271000</v>
      </c>
      <c r="C239" s="21">
        <v>-26063000</v>
      </c>
      <c r="D239" s="22">
        <v>0.85653420819411297</v>
      </c>
      <c r="E239" s="23">
        <v>0</v>
      </c>
      <c r="F239" s="21">
        <v>0</v>
      </c>
      <c r="G239" s="22" t="s">
        <v>5</v>
      </c>
      <c r="H239" s="23">
        <v>0</v>
      </c>
      <c r="I239" s="21">
        <v>0</v>
      </c>
      <c r="J239" s="22" t="s">
        <v>5</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52650000</v>
      </c>
      <c r="C241" s="21">
        <v>-12650000</v>
      </c>
      <c r="D241" s="22">
        <v>0.61255742725880502</v>
      </c>
      <c r="E241" s="23">
        <v>0</v>
      </c>
      <c r="F241" s="21">
        <v>0</v>
      </c>
      <c r="G241" s="22" t="s">
        <v>5</v>
      </c>
      <c r="H241" s="23">
        <v>0</v>
      </c>
      <c r="I241" s="21">
        <v>0</v>
      </c>
      <c r="J241" s="22" t="s">
        <v>5</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73787000</v>
      </c>
      <c r="C242" s="21">
        <v>-9683000</v>
      </c>
      <c r="D242" s="22">
        <v>0.76798849886186604</v>
      </c>
      <c r="E242" s="23">
        <v>0</v>
      </c>
      <c r="F242" s="21">
        <v>0</v>
      </c>
      <c r="G242" s="22" t="s">
        <v>5</v>
      </c>
      <c r="H242" s="23">
        <v>0</v>
      </c>
      <c r="I242" s="21">
        <v>0</v>
      </c>
      <c r="J242" s="22" t="s">
        <v>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133072000</v>
      </c>
      <c r="C243" s="21">
        <v>-19972000</v>
      </c>
      <c r="D243" s="22">
        <v>0.73900316248921805</v>
      </c>
      <c r="E243" s="23">
        <v>0</v>
      </c>
      <c r="F243" s="21">
        <v>0</v>
      </c>
      <c r="G243" s="22" t="s">
        <v>5</v>
      </c>
      <c r="H243" s="23">
        <v>0</v>
      </c>
      <c r="I243" s="21">
        <v>0</v>
      </c>
      <c r="J243" s="22" t="s">
        <v>5</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65941000</v>
      </c>
      <c r="C244" s="21">
        <v>12383000</v>
      </c>
      <c r="D244" s="22">
        <v>1.4624145785876901</v>
      </c>
      <c r="E244" s="23">
        <v>0</v>
      </c>
      <c r="F244" s="21">
        <v>0</v>
      </c>
      <c r="G244" s="22" t="s">
        <v>5</v>
      </c>
      <c r="H244" s="23">
        <v>0</v>
      </c>
      <c r="I244" s="21">
        <v>0</v>
      </c>
      <c r="J244" s="22" t="s">
        <v>5</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11821000</v>
      </c>
      <c r="C245" s="21">
        <v>3859000</v>
      </c>
      <c r="D245" s="22">
        <v>1.9693544335594</v>
      </c>
      <c r="E245" s="23">
        <v>0</v>
      </c>
      <c r="F245" s="21">
        <v>0</v>
      </c>
      <c r="G245" s="22" t="s">
        <v>5</v>
      </c>
      <c r="H245" s="23">
        <v>0</v>
      </c>
      <c r="I245" s="21">
        <v>0</v>
      </c>
      <c r="J245" s="22" t="s">
        <v>5</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144600000</v>
      </c>
      <c r="C246" s="21">
        <v>-192000</v>
      </c>
      <c r="D246" s="22">
        <v>0.99734791977457304</v>
      </c>
      <c r="E246" s="23">
        <v>6589000</v>
      </c>
      <c r="F246" s="21">
        <v>-13000</v>
      </c>
      <c r="G246" s="22">
        <v>0.99606179945470996</v>
      </c>
      <c r="H246" s="23">
        <v>45371000</v>
      </c>
      <c r="I246" s="21">
        <v>-35000</v>
      </c>
      <c r="J246" s="22">
        <v>0.99845835352156098</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51423000</v>
      </c>
      <c r="C248" s="21">
        <v>-11423000</v>
      </c>
      <c r="D248" s="22">
        <v>0.63647646628265897</v>
      </c>
      <c r="E248" s="23">
        <v>0</v>
      </c>
      <c r="F248" s="21">
        <v>0</v>
      </c>
      <c r="G248" s="22" t="s">
        <v>5</v>
      </c>
      <c r="H248" s="23">
        <v>43804000</v>
      </c>
      <c r="I248" s="21">
        <v>0</v>
      </c>
      <c r="J248" s="22">
        <v>1</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37643000</v>
      </c>
      <c r="C249" s="21">
        <v>13643000</v>
      </c>
      <c r="D249" s="22">
        <v>2.1369166666666599</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40550000</v>
      </c>
      <c r="C250" s="21">
        <v>-130000</v>
      </c>
      <c r="D250" s="22">
        <v>0.99360865290068801</v>
      </c>
      <c r="E250" s="23">
        <v>2202000</v>
      </c>
      <c r="F250" s="21">
        <v>0</v>
      </c>
      <c r="G250" s="22">
        <v>1</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11866000</v>
      </c>
      <c r="C251" s="21">
        <v>-1966000</v>
      </c>
      <c r="D251" s="22">
        <v>0.71573163678426799</v>
      </c>
      <c r="E251" s="23">
        <v>3881000</v>
      </c>
      <c r="F251" s="21">
        <v>77000</v>
      </c>
      <c r="G251" s="22">
        <v>1.0404837013669801</v>
      </c>
      <c r="H251" s="23">
        <v>991000</v>
      </c>
      <c r="I251" s="21">
        <v>341000</v>
      </c>
      <c r="J251" s="22">
        <v>2.0492307692307601</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3118000</v>
      </c>
      <c r="C252" s="21">
        <v>-316000</v>
      </c>
      <c r="D252" s="22">
        <v>0.815958066394874</v>
      </c>
      <c r="E252" s="23">
        <v>506000</v>
      </c>
      <c r="F252" s="21">
        <v>-90000</v>
      </c>
      <c r="G252" s="22">
        <v>0.69798657718120805</v>
      </c>
      <c r="H252" s="23">
        <v>576000</v>
      </c>
      <c r="I252" s="21">
        <v>-376000</v>
      </c>
      <c r="J252" s="22">
        <v>0.21008403361344499</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33316843890.709999</v>
      </c>
      <c r="C253" s="21">
        <v>201983037.37</v>
      </c>
      <c r="D253" s="22">
        <v>1.0121989361975301</v>
      </c>
      <c r="E253" s="23">
        <v>46261530025.150002</v>
      </c>
      <c r="F253" s="21">
        <v>423310640.31</v>
      </c>
      <c r="G253" s="22">
        <v>1.01846976806651</v>
      </c>
      <c r="H253" s="23">
        <v>44181201971.82</v>
      </c>
      <c r="I253" s="21">
        <v>-2069128802.22</v>
      </c>
      <c r="J253" s="22">
        <v>0.91052479981910095</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1449845728</v>
      </c>
      <c r="C254" s="21">
        <v>-405422000</v>
      </c>
      <c r="D254" s="22">
        <v>0.56295040992595702</v>
      </c>
      <c r="E254" s="23">
        <v>4768731000</v>
      </c>
      <c r="F254" s="21">
        <v>163577000</v>
      </c>
      <c r="G254" s="22">
        <v>1.0710408381565499</v>
      </c>
      <c r="H254" s="23">
        <v>3526204169.7199998</v>
      </c>
      <c r="I254" s="21">
        <v>-649052630.94000006</v>
      </c>
      <c r="J254" s="22">
        <v>0.68909570743653303</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4530778000</v>
      </c>
      <c r="C255" s="21">
        <v>277538000</v>
      </c>
      <c r="D255" s="22">
        <v>1.13050662553723</v>
      </c>
      <c r="E255" s="23">
        <v>9417470369</v>
      </c>
      <c r="F255" s="21">
        <v>144326369</v>
      </c>
      <c r="G255" s="22">
        <v>1.03112781792237</v>
      </c>
      <c r="H255" s="23">
        <v>7725765365.9499998</v>
      </c>
      <c r="I255" s="21">
        <v>-246707333.94999999</v>
      </c>
      <c r="J255" s="22">
        <v>0.938110209156791</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7816272896.8599997</v>
      </c>
      <c r="C256" s="21">
        <v>45493261</v>
      </c>
      <c r="D256" s="22">
        <v>1.0117088022391101</v>
      </c>
      <c r="E256" s="23">
        <v>10592358303.18</v>
      </c>
      <c r="F256" s="21">
        <v>68668401.180000007</v>
      </c>
      <c r="G256" s="22">
        <v>1.0130502517309901</v>
      </c>
      <c r="H256" s="23">
        <v>9704499362.8999996</v>
      </c>
      <c r="I256" s="21">
        <v>-639911893.10000002</v>
      </c>
      <c r="J256" s="22">
        <v>0.87627872147313601</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12595148911.610001</v>
      </c>
      <c r="C257" s="21">
        <v>40245736.390000001</v>
      </c>
      <c r="D257" s="22">
        <v>1.0064111583862201</v>
      </c>
      <c r="E257" s="23">
        <v>13961032822.49</v>
      </c>
      <c r="F257" s="21">
        <v>-32284232.469999999</v>
      </c>
      <c r="G257" s="22">
        <v>0.99538576416968105</v>
      </c>
      <c r="H257" s="23">
        <v>14464199279.030001</v>
      </c>
      <c r="I257" s="21">
        <v>-295826274.56999999</v>
      </c>
      <c r="J257" s="22">
        <v>0.95991520834489996</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6479000561.8400002</v>
      </c>
      <c r="C258" s="21">
        <v>286897659.38</v>
      </c>
      <c r="D258" s="22">
        <v>1.0926656626672</v>
      </c>
      <c r="E258" s="23">
        <v>6722441796.0799999</v>
      </c>
      <c r="F258" s="21">
        <v>198449403.58000001</v>
      </c>
      <c r="G258" s="22">
        <v>1.06083679797301</v>
      </c>
      <c r="H258" s="23">
        <v>7598578233.0799999</v>
      </c>
      <c r="I258" s="21">
        <v>-145830788</v>
      </c>
      <c r="J258" s="22">
        <v>0.96233907904320204</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445797792.39999998</v>
      </c>
      <c r="C259" s="58">
        <v>-42769619.399999999</v>
      </c>
      <c r="D259" s="59">
        <v>0.824918247238691</v>
      </c>
      <c r="E259" s="60">
        <v>799495734.39999998</v>
      </c>
      <c r="F259" s="58">
        <v>-119426300.98</v>
      </c>
      <c r="G259" s="59">
        <v>0.74007304998271295</v>
      </c>
      <c r="H259" s="60">
        <v>1161955561.1400001</v>
      </c>
      <c r="I259" s="58">
        <v>-91799881.659999996</v>
      </c>
      <c r="J259" s="59">
        <v>0.85356014653865098</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199</v>
      </c>
      <c r="B260" s="17"/>
      <c r="C260" s="17"/>
      <c r="D260" s="17"/>
      <c r="E260" s="17"/>
      <c r="F260" s="17"/>
      <c r="G260" s="17"/>
      <c r="H260" s="17"/>
      <c r="I260" s="17"/>
      <c r="J260" s="2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2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2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2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2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2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2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2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2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2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2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2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2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2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2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2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2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2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2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2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2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2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2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2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2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2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2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2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2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2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2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2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2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2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2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2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2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2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2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2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2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2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2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2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2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2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2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2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2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2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2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2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2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2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2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2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2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2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2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2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2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2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2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2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2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2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2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2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2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2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2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2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2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2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2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2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2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2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2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2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2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2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2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2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2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2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2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2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2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2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2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2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2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2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2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2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2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2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2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2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2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2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2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2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2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2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2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2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showGridLines="0" zoomScaleNormal="100" zoomScaleSheetLayoutView="100" workbookViewId="0">
      <selection activeCell="H18" sqref="H18"/>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179" t="s">
        <v>94</v>
      </c>
      <c r="B1" s="180"/>
      <c r="C1" s="180"/>
      <c r="D1" s="180"/>
      <c r="E1" s="180"/>
      <c r="F1" s="180"/>
      <c r="G1" s="180"/>
      <c r="H1" s="180"/>
      <c r="I1" s="180"/>
      <c r="J1" s="181"/>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787336000</v>
      </c>
      <c r="C4" s="21">
        <v>-215756000</v>
      </c>
      <c r="D4" s="22">
        <v>0.569818122365645</v>
      </c>
      <c r="E4" s="23">
        <v>569872000</v>
      </c>
      <c r="F4" s="21">
        <v>-207884000</v>
      </c>
      <c r="G4" s="22">
        <v>0.46542617479003601</v>
      </c>
      <c r="H4" s="23">
        <v>1672546000</v>
      </c>
      <c r="I4" s="21">
        <v>-526102000</v>
      </c>
      <c r="J4" s="22">
        <v>0.52143135235835802</v>
      </c>
      <c r="K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76" x14ac:dyDescent="0.2">
      <c r="A5" s="57" t="s">
        <v>147</v>
      </c>
      <c r="B5" s="23">
        <v>2430259000</v>
      </c>
      <c r="C5" s="21">
        <v>180831000</v>
      </c>
      <c r="D5" s="22">
        <v>1.16077954039871</v>
      </c>
      <c r="E5" s="23">
        <v>1109215000</v>
      </c>
      <c r="F5" s="21">
        <v>-69869000</v>
      </c>
      <c r="G5" s="22">
        <v>0.88148596707274396</v>
      </c>
      <c r="H5" s="23">
        <v>5360917000</v>
      </c>
      <c r="I5" s="21">
        <v>207495000</v>
      </c>
      <c r="J5" s="22">
        <v>1.0805270750192699</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3430673000</v>
      </c>
      <c r="C6" s="21">
        <v>28973000</v>
      </c>
      <c r="D6" s="22">
        <v>1.01703442396448</v>
      </c>
      <c r="E6" s="23">
        <v>2054567000</v>
      </c>
      <c r="F6" s="21">
        <v>161725000</v>
      </c>
      <c r="G6" s="22">
        <v>1.1708806123279101</v>
      </c>
      <c r="H6" s="23">
        <v>7690282000</v>
      </c>
      <c r="I6" s="21">
        <v>60966000</v>
      </c>
      <c r="J6" s="22">
        <v>1.01598203561105</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7129060000</v>
      </c>
      <c r="C7" s="21">
        <v>-274472000</v>
      </c>
      <c r="D7" s="22">
        <v>0.92585376817443299</v>
      </c>
      <c r="E7" s="23">
        <v>4247956000</v>
      </c>
      <c r="F7" s="21">
        <v>-70238000</v>
      </c>
      <c r="G7" s="22">
        <v>0.96746880756167897</v>
      </c>
      <c r="H7" s="23">
        <v>8701601000</v>
      </c>
      <c r="I7" s="21">
        <v>-171627000</v>
      </c>
      <c r="J7" s="22">
        <v>0.96131576918794304</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1293016000</v>
      </c>
      <c r="C8" s="21">
        <v>-117080000</v>
      </c>
      <c r="D8" s="22">
        <v>0.83394038420079197</v>
      </c>
      <c r="E8" s="23">
        <v>871352000</v>
      </c>
      <c r="F8" s="21">
        <v>-86982000</v>
      </c>
      <c r="G8" s="22">
        <v>0.81847247410610402</v>
      </c>
      <c r="H8" s="23">
        <v>1410458500</v>
      </c>
      <c r="I8" s="21">
        <v>86936500</v>
      </c>
      <c r="J8" s="22">
        <v>1.1313714467912099</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358157000</v>
      </c>
      <c r="C9" s="21">
        <v>11855000</v>
      </c>
      <c r="D9" s="22">
        <v>1.0684662519996899</v>
      </c>
      <c r="E9" s="23">
        <v>231088000</v>
      </c>
      <c r="F9" s="21">
        <v>-29514000</v>
      </c>
      <c r="G9" s="22">
        <v>0.77349368001780405</v>
      </c>
      <c r="H9" s="23">
        <v>417553000</v>
      </c>
      <c r="I9" s="21">
        <v>156357000</v>
      </c>
      <c r="J9" s="22">
        <v>2.1972388551126301</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1155193000</v>
      </c>
      <c r="C10" s="21">
        <v>-63135000</v>
      </c>
      <c r="D10" s="22">
        <v>0.89635795943292695</v>
      </c>
      <c r="E10" s="23">
        <v>398889000</v>
      </c>
      <c r="F10" s="21">
        <v>-28991000</v>
      </c>
      <c r="G10" s="22">
        <v>0.86449004393755202</v>
      </c>
      <c r="H10" s="23">
        <v>2848923000</v>
      </c>
      <c r="I10" s="21">
        <v>-185151000</v>
      </c>
      <c r="J10" s="22">
        <v>0.87795221870000495</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3">
        <v>0</v>
      </c>
      <c r="C11" s="21">
        <v>0</v>
      </c>
      <c r="D11" s="22" t="s">
        <v>5</v>
      </c>
      <c r="E11" s="23">
        <v>0</v>
      </c>
      <c r="F11" s="21">
        <v>0</v>
      </c>
      <c r="G11" s="22" t="s">
        <v>5</v>
      </c>
      <c r="H11" s="23">
        <v>0</v>
      </c>
      <c r="I11" s="21">
        <v>0</v>
      </c>
      <c r="J11" s="22" t="s">
        <v>5</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0</v>
      </c>
      <c r="C12" s="21">
        <v>0</v>
      </c>
      <c r="D12" s="22" t="s">
        <v>5</v>
      </c>
      <c r="E12" s="23">
        <v>0</v>
      </c>
      <c r="F12" s="21">
        <v>0</v>
      </c>
      <c r="G12" s="22" t="s">
        <v>5</v>
      </c>
      <c r="H12" s="23">
        <v>0</v>
      </c>
      <c r="I12" s="21">
        <v>0</v>
      </c>
      <c r="J12" s="22" t="s">
        <v>5</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0</v>
      </c>
      <c r="C13" s="21">
        <v>0</v>
      </c>
      <c r="D13" s="22" t="s">
        <v>5</v>
      </c>
      <c r="E13" s="23">
        <v>0</v>
      </c>
      <c r="F13" s="21">
        <v>0</v>
      </c>
      <c r="G13" s="22" t="s">
        <v>5</v>
      </c>
      <c r="H13" s="23">
        <v>0</v>
      </c>
      <c r="I13" s="21">
        <v>0</v>
      </c>
      <c r="J13" s="22" t="s">
        <v>5</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0</v>
      </c>
      <c r="C14" s="21">
        <v>0</v>
      </c>
      <c r="D14" s="22" t="s">
        <v>5</v>
      </c>
      <c r="E14" s="23">
        <v>0</v>
      </c>
      <c r="F14" s="21">
        <v>0</v>
      </c>
      <c r="G14" s="22" t="s">
        <v>5</v>
      </c>
      <c r="H14" s="23">
        <v>0</v>
      </c>
      <c r="I14" s="21">
        <v>0</v>
      </c>
      <c r="J14" s="22" t="s">
        <v>5</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0</v>
      </c>
      <c r="C15" s="21">
        <v>0</v>
      </c>
      <c r="D15" s="22" t="s">
        <v>5</v>
      </c>
      <c r="E15" s="23">
        <v>0</v>
      </c>
      <c r="F15" s="21">
        <v>0</v>
      </c>
      <c r="G15" s="22" t="s">
        <v>5</v>
      </c>
      <c r="H15" s="23">
        <v>0</v>
      </c>
      <c r="I15" s="21">
        <v>0</v>
      </c>
      <c r="J15" s="22" t="s">
        <v>5</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0</v>
      </c>
      <c r="C16" s="21">
        <v>0</v>
      </c>
      <c r="D16" s="22" t="s">
        <v>5</v>
      </c>
      <c r="E16" s="23">
        <v>0</v>
      </c>
      <c r="F16" s="21">
        <v>0</v>
      </c>
      <c r="G16" s="22" t="s">
        <v>5</v>
      </c>
      <c r="H16" s="23">
        <v>0</v>
      </c>
      <c r="I16" s="21">
        <v>0</v>
      </c>
      <c r="J16" s="22" t="s">
        <v>5</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0</v>
      </c>
      <c r="C17" s="21">
        <v>0</v>
      </c>
      <c r="D17" s="22" t="s">
        <v>5</v>
      </c>
      <c r="E17" s="23">
        <v>0</v>
      </c>
      <c r="F17" s="21">
        <v>0</v>
      </c>
      <c r="G17" s="22" t="s">
        <v>5</v>
      </c>
      <c r="H17" s="23">
        <v>0</v>
      </c>
      <c r="I17" s="21">
        <v>0</v>
      </c>
      <c r="J17" s="22" t="s">
        <v>5</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3">
        <v>0</v>
      </c>
      <c r="C18" s="21">
        <v>0</v>
      </c>
      <c r="D18" s="22" t="s">
        <v>5</v>
      </c>
      <c r="E18" s="23">
        <v>0</v>
      </c>
      <c r="F18" s="21">
        <v>0</v>
      </c>
      <c r="G18" s="22" t="s">
        <v>5</v>
      </c>
      <c r="H18" s="23">
        <v>5020000</v>
      </c>
      <c r="I18" s="21">
        <v>400000</v>
      </c>
      <c r="J18" s="22">
        <v>1.17316017316017</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0</v>
      </c>
      <c r="C19" s="21">
        <v>0</v>
      </c>
      <c r="D19" s="22" t="s">
        <v>5</v>
      </c>
      <c r="E19" s="23">
        <v>0</v>
      </c>
      <c r="F19" s="21">
        <v>0</v>
      </c>
      <c r="G19" s="22" t="s">
        <v>5</v>
      </c>
      <c r="H19" s="23">
        <v>0</v>
      </c>
      <c r="I19" s="21">
        <v>0</v>
      </c>
      <c r="J19" s="22" t="s">
        <v>5</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0</v>
      </c>
      <c r="C20" s="21">
        <v>0</v>
      </c>
      <c r="D20" s="22" t="s">
        <v>5</v>
      </c>
      <c r="E20" s="23">
        <v>0</v>
      </c>
      <c r="F20" s="21">
        <v>0</v>
      </c>
      <c r="G20" s="22" t="s">
        <v>5</v>
      </c>
      <c r="H20" s="23">
        <v>0</v>
      </c>
      <c r="I20" s="21">
        <v>0</v>
      </c>
      <c r="J20" s="22" t="s">
        <v>5</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0</v>
      </c>
      <c r="C21" s="21">
        <v>0</v>
      </c>
      <c r="D21" s="22" t="s">
        <v>5</v>
      </c>
      <c r="E21" s="23">
        <v>0</v>
      </c>
      <c r="F21" s="21">
        <v>0</v>
      </c>
      <c r="G21" s="22" t="s">
        <v>5</v>
      </c>
      <c r="H21" s="23">
        <v>0</v>
      </c>
      <c r="I21" s="21">
        <v>0</v>
      </c>
      <c r="J21" s="22" t="s">
        <v>5</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0</v>
      </c>
      <c r="C22" s="21">
        <v>0</v>
      </c>
      <c r="D22" s="22" t="s">
        <v>5</v>
      </c>
      <c r="E22" s="23">
        <v>0</v>
      </c>
      <c r="F22" s="21">
        <v>0</v>
      </c>
      <c r="G22" s="22" t="s">
        <v>5</v>
      </c>
      <c r="H22" s="23">
        <v>4500000</v>
      </c>
      <c r="I22" s="21">
        <v>0</v>
      </c>
      <c r="J22" s="22">
        <v>1</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0</v>
      </c>
      <c r="C23" s="21">
        <v>0</v>
      </c>
      <c r="D23" s="22" t="s">
        <v>5</v>
      </c>
      <c r="E23" s="23">
        <v>0</v>
      </c>
      <c r="F23" s="21">
        <v>0</v>
      </c>
      <c r="G23" s="22" t="s">
        <v>5</v>
      </c>
      <c r="H23" s="23">
        <v>400000</v>
      </c>
      <c r="I23" s="21">
        <v>400000</v>
      </c>
      <c r="J23" s="22" t="s">
        <v>193</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0</v>
      </c>
      <c r="C24" s="21">
        <v>0</v>
      </c>
      <c r="D24" s="22" t="s">
        <v>5</v>
      </c>
      <c r="E24" s="23">
        <v>0</v>
      </c>
      <c r="F24" s="21">
        <v>0</v>
      </c>
      <c r="G24" s="22" t="s">
        <v>5</v>
      </c>
      <c r="H24" s="23">
        <v>120000</v>
      </c>
      <c r="I24" s="21">
        <v>0</v>
      </c>
      <c r="J24" s="22">
        <v>1</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3">
        <v>356919000</v>
      </c>
      <c r="C25" s="21">
        <v>-19807000</v>
      </c>
      <c r="D25" s="22">
        <v>0.89484665247421202</v>
      </c>
      <c r="E25" s="23">
        <v>36400000</v>
      </c>
      <c r="F25" s="21">
        <v>-15458000</v>
      </c>
      <c r="G25" s="22">
        <v>0.403833545451039</v>
      </c>
      <c r="H25" s="23">
        <v>671504000</v>
      </c>
      <c r="I25" s="21">
        <v>-167222000</v>
      </c>
      <c r="J25" s="22">
        <v>0.60124760648888897</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0</v>
      </c>
      <c r="F26" s="21">
        <v>0</v>
      </c>
      <c r="G26" s="22" t="s">
        <v>5</v>
      </c>
      <c r="H26" s="23">
        <v>116333000</v>
      </c>
      <c r="I26" s="21">
        <v>-116333000</v>
      </c>
      <c r="J26" s="22">
        <v>0</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96080000</v>
      </c>
      <c r="C27" s="21">
        <v>1080000</v>
      </c>
      <c r="D27" s="22">
        <v>1.0227368421052601</v>
      </c>
      <c r="E27" s="23">
        <v>0</v>
      </c>
      <c r="F27" s="21">
        <v>0</v>
      </c>
      <c r="G27" s="22" t="s">
        <v>5</v>
      </c>
      <c r="H27" s="23">
        <v>84310000</v>
      </c>
      <c r="I27" s="21">
        <v>-35090000</v>
      </c>
      <c r="J27" s="22">
        <v>0.412227805695142</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67837000</v>
      </c>
      <c r="C28" s="21">
        <v>13363000</v>
      </c>
      <c r="D28" s="22">
        <v>1.4906193780519099</v>
      </c>
      <c r="E28" s="23">
        <v>0</v>
      </c>
      <c r="F28" s="21">
        <v>0</v>
      </c>
      <c r="G28" s="22" t="s">
        <v>5</v>
      </c>
      <c r="H28" s="23">
        <v>147705000</v>
      </c>
      <c r="I28" s="21">
        <v>50153000</v>
      </c>
      <c r="J28" s="22">
        <v>2.0282310972609401</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167073000</v>
      </c>
      <c r="C29" s="21">
        <v>-19881000</v>
      </c>
      <c r="D29" s="22">
        <v>0.78731666613177498</v>
      </c>
      <c r="E29" s="23">
        <v>26552000</v>
      </c>
      <c r="F29" s="21">
        <v>-10036000</v>
      </c>
      <c r="G29" s="22">
        <v>0.45140483218541499</v>
      </c>
      <c r="H29" s="23">
        <v>244767000</v>
      </c>
      <c r="I29" s="21">
        <v>-29609000</v>
      </c>
      <c r="J29" s="22">
        <v>0.78417208502201297</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23394000</v>
      </c>
      <c r="C30" s="21">
        <v>-12616000</v>
      </c>
      <c r="D30" s="22">
        <v>0.29930574840322099</v>
      </c>
      <c r="E30" s="23">
        <v>8374000</v>
      </c>
      <c r="F30" s="21">
        <v>-4426000</v>
      </c>
      <c r="G30" s="22">
        <v>0.30843749999999998</v>
      </c>
      <c r="H30" s="23">
        <v>68130000</v>
      </c>
      <c r="I30" s="21">
        <v>-34520000</v>
      </c>
      <c r="J30" s="22">
        <v>0.32742328300048701</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2535000</v>
      </c>
      <c r="C31" s="21">
        <v>-1753000</v>
      </c>
      <c r="D31" s="22">
        <v>0.18236940298507401</v>
      </c>
      <c r="E31" s="23">
        <v>1474000</v>
      </c>
      <c r="F31" s="21">
        <v>-996000</v>
      </c>
      <c r="G31" s="22">
        <v>0.193522267206477</v>
      </c>
      <c r="H31" s="23">
        <v>10259000</v>
      </c>
      <c r="I31" s="21">
        <v>-1823000</v>
      </c>
      <c r="J31" s="22">
        <v>0.69822877007118</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3">
        <v>798274000</v>
      </c>
      <c r="C32" s="21">
        <v>-43328000</v>
      </c>
      <c r="D32" s="22">
        <v>0.89703446522227803</v>
      </c>
      <c r="E32" s="23">
        <v>362489000</v>
      </c>
      <c r="F32" s="21">
        <v>-13533000</v>
      </c>
      <c r="G32" s="22">
        <v>0.92802016903266205</v>
      </c>
      <c r="H32" s="23">
        <v>2172399000</v>
      </c>
      <c r="I32" s="21">
        <v>-18329000</v>
      </c>
      <c r="J32" s="22">
        <v>0.98326674968321004</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86500000</v>
      </c>
      <c r="I33" s="21">
        <v>-36500000</v>
      </c>
      <c r="J33" s="22">
        <v>0.40650406504065001</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116426000</v>
      </c>
      <c r="C34" s="21">
        <v>29608000</v>
      </c>
      <c r="D34" s="22">
        <v>1.68207053836761</v>
      </c>
      <c r="E34" s="23">
        <v>29633000</v>
      </c>
      <c r="F34" s="21">
        <v>-29633000</v>
      </c>
      <c r="G34" s="22">
        <v>0</v>
      </c>
      <c r="H34" s="23">
        <v>385196000</v>
      </c>
      <c r="I34" s="21">
        <v>-14076000</v>
      </c>
      <c r="J34" s="22">
        <v>0.92949167484822304</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245528000</v>
      </c>
      <c r="C35" s="21">
        <v>-31556000</v>
      </c>
      <c r="D35" s="22">
        <v>0.77222791644411004</v>
      </c>
      <c r="E35" s="23">
        <v>62397000</v>
      </c>
      <c r="F35" s="21">
        <v>9603000</v>
      </c>
      <c r="G35" s="22">
        <v>1.3637913399249899</v>
      </c>
      <c r="H35" s="23">
        <v>651166000</v>
      </c>
      <c r="I35" s="21">
        <v>86136000</v>
      </c>
      <c r="J35" s="22">
        <v>1.3048900058403901</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374007000</v>
      </c>
      <c r="C36" s="21">
        <v>-13835000</v>
      </c>
      <c r="D36" s="22">
        <v>0.92865651476632205</v>
      </c>
      <c r="E36" s="23">
        <v>226989000</v>
      </c>
      <c r="F36" s="21">
        <v>19025000</v>
      </c>
      <c r="G36" s="22">
        <v>1.18296435921601</v>
      </c>
      <c r="H36" s="23">
        <v>948235000</v>
      </c>
      <c r="I36" s="21">
        <v>-38937000</v>
      </c>
      <c r="J36" s="22">
        <v>0.92111405104682798</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41400000</v>
      </c>
      <c r="C37" s="21">
        <v>-11084000</v>
      </c>
      <c r="D37" s="22">
        <v>0.57762365673348004</v>
      </c>
      <c r="E37" s="23">
        <v>28357000</v>
      </c>
      <c r="F37" s="21">
        <v>-5971000</v>
      </c>
      <c r="G37" s="22">
        <v>0.65212071778140202</v>
      </c>
      <c r="H37" s="23">
        <v>87238000</v>
      </c>
      <c r="I37" s="21">
        <v>-11732000</v>
      </c>
      <c r="J37" s="22">
        <v>0.76291805597655804</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20913000</v>
      </c>
      <c r="C38" s="21">
        <v>-16461000</v>
      </c>
      <c r="D38" s="22">
        <v>0.11912024401990599</v>
      </c>
      <c r="E38" s="23">
        <v>15113000</v>
      </c>
      <c r="F38" s="21">
        <v>-6557000</v>
      </c>
      <c r="G38" s="22">
        <v>0.39483156437471101</v>
      </c>
      <c r="H38" s="23">
        <v>14064000</v>
      </c>
      <c r="I38" s="21">
        <v>-3220000</v>
      </c>
      <c r="J38" s="22">
        <v>0.62740106456838596</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3">
        <v>11836611000</v>
      </c>
      <c r="C39" s="21">
        <v>-221909000</v>
      </c>
      <c r="D39" s="22">
        <v>0.96319465407031701</v>
      </c>
      <c r="E39" s="23">
        <v>7026240000</v>
      </c>
      <c r="F39" s="21">
        <v>-281004000</v>
      </c>
      <c r="G39" s="22">
        <v>0.92308892381313601</v>
      </c>
      <c r="H39" s="23">
        <v>19484309500</v>
      </c>
      <c r="I39" s="21">
        <v>-28076500</v>
      </c>
      <c r="J39" s="22">
        <v>0.997122186902206</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3">
        <v>0</v>
      </c>
      <c r="C40" s="21">
        <v>0</v>
      </c>
      <c r="D40" s="22" t="s">
        <v>5</v>
      </c>
      <c r="E40" s="23">
        <v>0</v>
      </c>
      <c r="F40" s="21">
        <v>0</v>
      </c>
      <c r="G40" s="22" t="s">
        <v>5</v>
      </c>
      <c r="H40" s="23">
        <v>0</v>
      </c>
      <c r="I40" s="21">
        <v>0</v>
      </c>
      <c r="J40" s="22" t="s">
        <v>5</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3">
        <v>0</v>
      </c>
      <c r="C41" s="21">
        <v>0</v>
      </c>
      <c r="D41" s="22" t="s">
        <v>5</v>
      </c>
      <c r="E41" s="23">
        <v>0</v>
      </c>
      <c r="F41" s="21">
        <v>0</v>
      </c>
      <c r="G41" s="22" t="s">
        <v>5</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3">
        <v>0</v>
      </c>
      <c r="C42" s="21">
        <v>0</v>
      </c>
      <c r="D42" s="22" t="s">
        <v>5</v>
      </c>
      <c r="E42" s="23">
        <v>0</v>
      </c>
      <c r="F42" s="21">
        <v>0</v>
      </c>
      <c r="G42" s="22" t="s">
        <v>5</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3">
        <v>0</v>
      </c>
      <c r="C43" s="21">
        <v>0</v>
      </c>
      <c r="D43" s="22" t="s">
        <v>5</v>
      </c>
      <c r="E43" s="23">
        <v>0</v>
      </c>
      <c r="F43" s="21">
        <v>0</v>
      </c>
      <c r="G43" s="22" t="s">
        <v>5</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3">
        <v>0</v>
      </c>
      <c r="C44" s="21">
        <v>0</v>
      </c>
      <c r="D44" s="22" t="s">
        <v>5</v>
      </c>
      <c r="E44" s="23">
        <v>0</v>
      </c>
      <c r="F44" s="21">
        <v>0</v>
      </c>
      <c r="G44" s="22" t="s">
        <v>5</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3">
        <v>0</v>
      </c>
      <c r="C45" s="21">
        <v>0</v>
      </c>
      <c r="D45" s="22" t="s">
        <v>5</v>
      </c>
      <c r="E45" s="23">
        <v>0</v>
      </c>
      <c r="F45" s="21">
        <v>0</v>
      </c>
      <c r="G45" s="22" t="s">
        <v>5</v>
      </c>
      <c r="H45" s="23">
        <v>0</v>
      </c>
      <c r="I45" s="21">
        <v>0</v>
      </c>
      <c r="J45" s="22" t="s">
        <v>5</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3">
        <v>0</v>
      </c>
      <c r="C46" s="21">
        <v>0</v>
      </c>
      <c r="D46" s="22" t="s">
        <v>5</v>
      </c>
      <c r="E46" s="23">
        <v>0</v>
      </c>
      <c r="F46" s="21">
        <v>0</v>
      </c>
      <c r="G46" s="22" t="s">
        <v>5</v>
      </c>
      <c r="H46" s="23">
        <v>0</v>
      </c>
      <c r="I46" s="21">
        <v>0</v>
      </c>
      <c r="J46" s="22" t="s">
        <v>5</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3">
        <v>0</v>
      </c>
      <c r="C47" s="21">
        <v>0</v>
      </c>
      <c r="D47" s="22" t="s">
        <v>5</v>
      </c>
      <c r="E47" s="23">
        <v>491808000</v>
      </c>
      <c r="F47" s="21">
        <v>91564000</v>
      </c>
      <c r="G47" s="22">
        <v>1.45754090005096</v>
      </c>
      <c r="H47" s="23">
        <v>253020000</v>
      </c>
      <c r="I47" s="21">
        <v>-146956000</v>
      </c>
      <c r="J47" s="22">
        <v>0.26517591055463302</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3">
        <v>0</v>
      </c>
      <c r="C48" s="21">
        <v>0</v>
      </c>
      <c r="D48" s="22" t="s">
        <v>5</v>
      </c>
      <c r="E48" s="23">
        <v>277344000</v>
      </c>
      <c r="F48" s="21">
        <v>24644000</v>
      </c>
      <c r="G48" s="22">
        <v>1.19504550850811</v>
      </c>
      <c r="H48" s="23">
        <v>150000000</v>
      </c>
      <c r="I48" s="21">
        <v>-150000000</v>
      </c>
      <c r="J48" s="22">
        <v>0</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3">
        <v>0</v>
      </c>
      <c r="C49" s="21">
        <v>0</v>
      </c>
      <c r="D49" s="22" t="s">
        <v>5</v>
      </c>
      <c r="E49" s="23">
        <v>101600000</v>
      </c>
      <c r="F49" s="21">
        <v>51600000</v>
      </c>
      <c r="G49" s="22">
        <v>3.0640000000000001</v>
      </c>
      <c r="H49" s="23">
        <v>43500000</v>
      </c>
      <c r="I49" s="21">
        <v>-4500000</v>
      </c>
      <c r="J49" s="22">
        <v>0.8125</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3">
        <v>0</v>
      </c>
      <c r="C50" s="21">
        <v>0</v>
      </c>
      <c r="D50" s="22" t="s">
        <v>5</v>
      </c>
      <c r="E50" s="23">
        <v>68042000</v>
      </c>
      <c r="F50" s="21">
        <v>9000000</v>
      </c>
      <c r="G50" s="22">
        <v>1.3048677212831501</v>
      </c>
      <c r="H50" s="23">
        <v>14000000</v>
      </c>
      <c r="I50" s="21">
        <v>2000000</v>
      </c>
      <c r="J50" s="22">
        <v>1.3333333333333299</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3">
        <v>0</v>
      </c>
      <c r="C51" s="21">
        <v>0</v>
      </c>
      <c r="D51" s="22" t="s">
        <v>5</v>
      </c>
      <c r="E51" s="23">
        <v>43692000</v>
      </c>
      <c r="F51" s="21">
        <v>6750000</v>
      </c>
      <c r="G51" s="22">
        <v>1.3654377131719899</v>
      </c>
      <c r="H51" s="23">
        <v>24960000</v>
      </c>
      <c r="I51" s="21">
        <v>260000</v>
      </c>
      <c r="J51" s="22">
        <v>1.0210526315789401</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3">
        <v>0</v>
      </c>
      <c r="C52" s="21">
        <v>0</v>
      </c>
      <c r="D52" s="22" t="s">
        <v>5</v>
      </c>
      <c r="E52" s="23">
        <v>1100000</v>
      </c>
      <c r="F52" s="21">
        <v>-400000</v>
      </c>
      <c r="G52" s="22">
        <v>0.46666666666666601</v>
      </c>
      <c r="H52" s="23">
        <v>18036000</v>
      </c>
      <c r="I52" s="21">
        <v>4694000</v>
      </c>
      <c r="J52" s="22">
        <v>1.7036426322890099</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3">
        <v>0</v>
      </c>
      <c r="C53" s="21">
        <v>0</v>
      </c>
      <c r="D53" s="22" t="s">
        <v>5</v>
      </c>
      <c r="E53" s="23">
        <v>30000</v>
      </c>
      <c r="F53" s="21">
        <v>-30000</v>
      </c>
      <c r="G53" s="22">
        <v>0</v>
      </c>
      <c r="H53" s="23">
        <v>2524000</v>
      </c>
      <c r="I53" s="21">
        <v>590000</v>
      </c>
      <c r="J53" s="22">
        <v>1.61013443640124</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3">
        <v>1807500000</v>
      </c>
      <c r="C54" s="21">
        <v>-126780000</v>
      </c>
      <c r="D54" s="22">
        <v>0.86891246355232898</v>
      </c>
      <c r="E54" s="23">
        <v>2407072000</v>
      </c>
      <c r="F54" s="21">
        <v>-221718000</v>
      </c>
      <c r="G54" s="22">
        <v>0.83131554821800102</v>
      </c>
      <c r="H54" s="23">
        <v>2607641500</v>
      </c>
      <c r="I54" s="21">
        <v>29691500</v>
      </c>
      <c r="J54" s="22">
        <v>1.02303496964642</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3">
        <v>63925000</v>
      </c>
      <c r="C55" s="21">
        <v>63925000</v>
      </c>
      <c r="D55" s="22" t="s">
        <v>193</v>
      </c>
      <c r="E55" s="23">
        <v>123229000</v>
      </c>
      <c r="F55" s="21">
        <v>-63229000</v>
      </c>
      <c r="G55" s="22">
        <v>0.32178828476117899</v>
      </c>
      <c r="H55" s="23">
        <v>471409000</v>
      </c>
      <c r="I55" s="21">
        <v>-38701000</v>
      </c>
      <c r="J55" s="22">
        <v>0.84826409990002105</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3">
        <v>274548000</v>
      </c>
      <c r="C56" s="21">
        <v>-130476000</v>
      </c>
      <c r="D56" s="22">
        <v>0.35571225408864598</v>
      </c>
      <c r="E56" s="23">
        <v>261670000</v>
      </c>
      <c r="F56" s="21">
        <v>-17282000</v>
      </c>
      <c r="G56" s="22">
        <v>0.87609337807221299</v>
      </c>
      <c r="H56" s="23">
        <v>568422000</v>
      </c>
      <c r="I56" s="21">
        <v>135350000</v>
      </c>
      <c r="J56" s="22">
        <v>1.6250692725458999</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3">
        <v>388873000</v>
      </c>
      <c r="C57" s="21">
        <v>18993000</v>
      </c>
      <c r="D57" s="22">
        <v>1.10269817238023</v>
      </c>
      <c r="E57" s="23">
        <v>588527000</v>
      </c>
      <c r="F57" s="21">
        <v>78295000</v>
      </c>
      <c r="G57" s="22">
        <v>1.3068996064535301</v>
      </c>
      <c r="H57" s="23">
        <v>578373000</v>
      </c>
      <c r="I57" s="21">
        <v>-32375000</v>
      </c>
      <c r="J57" s="22">
        <v>0.89398246085128297</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3">
        <v>880793000</v>
      </c>
      <c r="C58" s="21">
        <v>-43051000</v>
      </c>
      <c r="D58" s="22">
        <v>0.90680028229874299</v>
      </c>
      <c r="E58" s="23">
        <v>1185907000</v>
      </c>
      <c r="F58" s="21">
        <v>-130841000</v>
      </c>
      <c r="G58" s="22">
        <v>0.80126645341401603</v>
      </c>
      <c r="H58" s="23">
        <v>747215000</v>
      </c>
      <c r="I58" s="21">
        <v>-18761000</v>
      </c>
      <c r="J58" s="22">
        <v>0.95101413099104903</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3">
        <v>168621000</v>
      </c>
      <c r="C59" s="21">
        <v>-26283000</v>
      </c>
      <c r="D59" s="22">
        <v>0.73029799285802199</v>
      </c>
      <c r="E59" s="23">
        <v>193078000</v>
      </c>
      <c r="F59" s="21">
        <v>-65128000</v>
      </c>
      <c r="G59" s="22">
        <v>0.49553457317025901</v>
      </c>
      <c r="H59" s="23">
        <v>196608500</v>
      </c>
      <c r="I59" s="21">
        <v>7400500</v>
      </c>
      <c r="J59" s="22">
        <v>1.07822607923555</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3">
        <v>30740000</v>
      </c>
      <c r="C60" s="21">
        <v>-9888000</v>
      </c>
      <c r="D60" s="22">
        <v>0.51324209904499296</v>
      </c>
      <c r="E60" s="23">
        <v>54661000</v>
      </c>
      <c r="F60" s="21">
        <v>-23533000</v>
      </c>
      <c r="G60" s="22">
        <v>0.398086809729646</v>
      </c>
      <c r="H60" s="23">
        <v>45614000</v>
      </c>
      <c r="I60" s="21">
        <v>-23222000</v>
      </c>
      <c r="J60" s="22">
        <v>0.32529490382939102</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3">
        <v>10029111000</v>
      </c>
      <c r="C61" s="21">
        <v>-95129000</v>
      </c>
      <c r="D61" s="22">
        <v>0.98120767583542001</v>
      </c>
      <c r="E61" s="23">
        <v>4127360000</v>
      </c>
      <c r="F61" s="21">
        <v>-150850000</v>
      </c>
      <c r="G61" s="22">
        <v>0.92947985255515697</v>
      </c>
      <c r="H61" s="23">
        <v>16623648000</v>
      </c>
      <c r="I61" s="21">
        <v>89188000</v>
      </c>
      <c r="J61" s="22">
        <v>1.01078813580848</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698162000</v>
      </c>
      <c r="C62" s="21">
        <v>-254432000</v>
      </c>
      <c r="D62" s="22">
        <v>0.46581229778898398</v>
      </c>
      <c r="E62" s="23">
        <v>144299000</v>
      </c>
      <c r="F62" s="21">
        <v>-144299000</v>
      </c>
      <c r="G62" s="22">
        <v>0</v>
      </c>
      <c r="H62" s="23">
        <v>743993000</v>
      </c>
      <c r="I62" s="21">
        <v>-180257000</v>
      </c>
      <c r="J62" s="22">
        <v>0.60993886935352903</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1679870000</v>
      </c>
      <c r="C63" s="21">
        <v>275472000</v>
      </c>
      <c r="D63" s="22">
        <v>1.3922990491299401</v>
      </c>
      <c r="E63" s="23">
        <v>483512000</v>
      </c>
      <c r="F63" s="21">
        <v>-53346000</v>
      </c>
      <c r="G63" s="22">
        <v>0.80126588408852895</v>
      </c>
      <c r="H63" s="23">
        <v>3928799000</v>
      </c>
      <c r="I63" s="21">
        <v>71755000</v>
      </c>
      <c r="J63" s="22">
        <v>1.0372072499043301</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2243880000</v>
      </c>
      <c r="C64" s="21">
        <v>24382000</v>
      </c>
      <c r="D64" s="22">
        <v>1.02197073392271</v>
      </c>
      <c r="E64" s="23">
        <v>942027000</v>
      </c>
      <c r="F64" s="21">
        <v>27615000</v>
      </c>
      <c r="G64" s="22">
        <v>1.06039946982323</v>
      </c>
      <c r="H64" s="23">
        <v>5563187000</v>
      </c>
      <c r="I64" s="21">
        <v>-19301000</v>
      </c>
      <c r="J64" s="22">
        <v>0.99308516202811303</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4590725000</v>
      </c>
      <c r="C65" s="21">
        <v>-99175000</v>
      </c>
      <c r="D65" s="22">
        <v>0.95770698735580695</v>
      </c>
      <c r="E65" s="23">
        <v>2047642000</v>
      </c>
      <c r="F65" s="21">
        <v>58120000</v>
      </c>
      <c r="G65" s="22">
        <v>1.0584260943080801</v>
      </c>
      <c r="H65" s="23">
        <v>5474602000</v>
      </c>
      <c r="I65" s="21">
        <v>-40916000</v>
      </c>
      <c r="J65" s="22">
        <v>0.98516331557616099</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645094000</v>
      </c>
      <c r="C66" s="21">
        <v>-66630000</v>
      </c>
      <c r="D66" s="22">
        <v>0.812764498597771</v>
      </c>
      <c r="E66" s="23">
        <v>408537000</v>
      </c>
      <c r="F66" s="21">
        <v>-35547000</v>
      </c>
      <c r="G66" s="22">
        <v>0.83990866592806701</v>
      </c>
      <c r="H66" s="23">
        <v>627347000</v>
      </c>
      <c r="I66" s="21">
        <v>72317000</v>
      </c>
      <c r="J66" s="22">
        <v>1.26058771597931</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171380000</v>
      </c>
      <c r="C67" s="21">
        <v>25254000</v>
      </c>
      <c r="D67" s="22">
        <v>1.3456469074634201</v>
      </c>
      <c r="E67" s="23">
        <v>101343000</v>
      </c>
      <c r="F67" s="21">
        <v>-3393000</v>
      </c>
      <c r="G67" s="22">
        <v>0.93520852428964196</v>
      </c>
      <c r="H67" s="23">
        <v>285720000</v>
      </c>
      <c r="I67" s="21">
        <v>185590000</v>
      </c>
      <c r="J67" s="22">
        <v>4.7069809247977599</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3">
        <v>397765000</v>
      </c>
      <c r="C68" s="21">
        <v>-48045000</v>
      </c>
      <c r="D68" s="22">
        <v>0.78445974742603297</v>
      </c>
      <c r="E68" s="23">
        <v>279914000</v>
      </c>
      <c r="F68" s="21">
        <v>1436000</v>
      </c>
      <c r="G68" s="22">
        <v>1.0103132024791901</v>
      </c>
      <c r="H68" s="23">
        <v>565354000</v>
      </c>
      <c r="I68" s="21">
        <v>11014000</v>
      </c>
      <c r="J68" s="22">
        <v>1.0397373453115399</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3">
        <v>0</v>
      </c>
      <c r="C69" s="21">
        <v>0</v>
      </c>
      <c r="D69" s="22" t="s">
        <v>5</v>
      </c>
      <c r="E69" s="23">
        <v>0</v>
      </c>
      <c r="F69" s="21">
        <v>0</v>
      </c>
      <c r="G69" s="22" t="s">
        <v>5</v>
      </c>
      <c r="H69" s="23">
        <v>0</v>
      </c>
      <c r="I69" s="21">
        <v>0</v>
      </c>
      <c r="J69" s="22" t="s">
        <v>5</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3">
        <v>0</v>
      </c>
      <c r="C70" s="21">
        <v>0</v>
      </c>
      <c r="D70" s="22" t="s">
        <v>5</v>
      </c>
      <c r="E70" s="23">
        <v>0</v>
      </c>
      <c r="F70" s="21">
        <v>0</v>
      </c>
      <c r="G70" s="22" t="s">
        <v>5</v>
      </c>
      <c r="H70" s="23">
        <v>0</v>
      </c>
      <c r="I70" s="21">
        <v>0</v>
      </c>
      <c r="J70" s="22" t="s">
        <v>5</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3">
        <v>0</v>
      </c>
      <c r="C71" s="21">
        <v>0</v>
      </c>
      <c r="D71" s="22" t="s">
        <v>5</v>
      </c>
      <c r="E71" s="23">
        <v>0</v>
      </c>
      <c r="F71" s="21">
        <v>0</v>
      </c>
      <c r="G71" s="22" t="s">
        <v>5</v>
      </c>
      <c r="H71" s="23">
        <v>0</v>
      </c>
      <c r="I71" s="21">
        <v>0</v>
      </c>
      <c r="J71" s="22" t="s">
        <v>5</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3">
        <v>0</v>
      </c>
      <c r="C72" s="21">
        <v>0</v>
      </c>
      <c r="D72" s="22" t="s">
        <v>5</v>
      </c>
      <c r="E72" s="23">
        <v>0</v>
      </c>
      <c r="F72" s="21">
        <v>0</v>
      </c>
      <c r="G72" s="22" t="s">
        <v>5</v>
      </c>
      <c r="H72" s="23">
        <v>0</v>
      </c>
      <c r="I72" s="21">
        <v>0</v>
      </c>
      <c r="J72" s="22" t="s">
        <v>5</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3">
        <v>0</v>
      </c>
      <c r="C73" s="21">
        <v>0</v>
      </c>
      <c r="D73" s="22" t="s">
        <v>5</v>
      </c>
      <c r="E73" s="23">
        <v>0</v>
      </c>
      <c r="F73" s="21">
        <v>0</v>
      </c>
      <c r="G73" s="22" t="s">
        <v>5</v>
      </c>
      <c r="H73" s="23">
        <v>0</v>
      </c>
      <c r="I73" s="21">
        <v>0</v>
      </c>
      <c r="J73" s="22" t="s">
        <v>5</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3">
        <v>0</v>
      </c>
      <c r="C74" s="21">
        <v>0</v>
      </c>
      <c r="D74" s="22" t="s">
        <v>5</v>
      </c>
      <c r="E74" s="23">
        <v>0</v>
      </c>
      <c r="F74" s="21">
        <v>0</v>
      </c>
      <c r="G74" s="22" t="s">
        <v>5</v>
      </c>
      <c r="H74" s="23">
        <v>0</v>
      </c>
      <c r="I74" s="21">
        <v>0</v>
      </c>
      <c r="J74" s="22" t="s">
        <v>5</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3">
        <v>0</v>
      </c>
      <c r="C75" s="21">
        <v>0</v>
      </c>
      <c r="D75" s="22" t="s">
        <v>5</v>
      </c>
      <c r="E75" s="23">
        <v>0</v>
      </c>
      <c r="F75" s="21">
        <v>0</v>
      </c>
      <c r="G75" s="22" t="s">
        <v>5</v>
      </c>
      <c r="H75" s="23">
        <v>0</v>
      </c>
      <c r="I75" s="21">
        <v>0</v>
      </c>
      <c r="J75" s="22" t="s">
        <v>5</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3">
        <v>0</v>
      </c>
      <c r="C76" s="21">
        <v>0</v>
      </c>
      <c r="D76" s="22" t="s">
        <v>5</v>
      </c>
      <c r="E76" s="23">
        <v>109200000</v>
      </c>
      <c r="F76" s="21">
        <v>6000000</v>
      </c>
      <c r="G76" s="22">
        <v>1.1162790697674401</v>
      </c>
      <c r="H76" s="23">
        <v>198457000</v>
      </c>
      <c r="I76" s="21">
        <v>-8413000</v>
      </c>
      <c r="J76" s="22">
        <v>0.91866389519988301</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3">
        <v>0</v>
      </c>
      <c r="C77" s="21">
        <v>0</v>
      </c>
      <c r="D77" s="22" t="s">
        <v>5</v>
      </c>
      <c r="E77" s="23">
        <v>25000000</v>
      </c>
      <c r="F77" s="21">
        <v>-25000000</v>
      </c>
      <c r="G77" s="22">
        <v>0</v>
      </c>
      <c r="H77" s="23">
        <v>0</v>
      </c>
      <c r="I77" s="21">
        <v>0</v>
      </c>
      <c r="J77" s="22" t="s">
        <v>5</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3">
        <v>0</v>
      </c>
      <c r="C78" s="21">
        <v>0</v>
      </c>
      <c r="D78" s="22" t="s">
        <v>5</v>
      </c>
      <c r="E78" s="23">
        <v>24000000</v>
      </c>
      <c r="F78" s="21">
        <v>4000000</v>
      </c>
      <c r="G78" s="22">
        <v>1.4</v>
      </c>
      <c r="H78" s="23">
        <v>57786000</v>
      </c>
      <c r="I78" s="21">
        <v>0</v>
      </c>
      <c r="J78" s="22">
        <v>1</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3">
        <v>0</v>
      </c>
      <c r="C79" s="21">
        <v>0</v>
      </c>
      <c r="D79" s="22" t="s">
        <v>5</v>
      </c>
      <c r="E79" s="23">
        <v>47200000</v>
      </c>
      <c r="F79" s="21">
        <v>22000000</v>
      </c>
      <c r="G79" s="22">
        <v>2.7460317460317398</v>
      </c>
      <c r="H79" s="23">
        <v>63810000</v>
      </c>
      <c r="I79" s="21">
        <v>0</v>
      </c>
      <c r="J79" s="22">
        <v>1</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3">
        <v>0</v>
      </c>
      <c r="C80" s="21">
        <v>0</v>
      </c>
      <c r="D80" s="22" t="s">
        <v>5</v>
      </c>
      <c r="E80" s="23">
        <v>13000000</v>
      </c>
      <c r="F80" s="21">
        <v>5000000</v>
      </c>
      <c r="G80" s="22">
        <v>2.25</v>
      </c>
      <c r="H80" s="23">
        <v>71057000</v>
      </c>
      <c r="I80" s="21">
        <v>-8571000</v>
      </c>
      <c r="J80" s="22">
        <v>0.78472396644396403</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3">
        <v>0</v>
      </c>
      <c r="C81" s="21">
        <v>0</v>
      </c>
      <c r="D81" s="22" t="s">
        <v>5</v>
      </c>
      <c r="E81" s="23">
        <v>0</v>
      </c>
      <c r="F81" s="21">
        <v>0</v>
      </c>
      <c r="G81" s="22" t="s">
        <v>5</v>
      </c>
      <c r="H81" s="23">
        <v>5804000</v>
      </c>
      <c r="I81" s="21">
        <v>158000</v>
      </c>
      <c r="J81" s="22">
        <v>1.05596882748848</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3">
        <v>0</v>
      </c>
      <c r="C82" s="21">
        <v>0</v>
      </c>
      <c r="D82" s="22" t="s">
        <v>5</v>
      </c>
      <c r="E82" s="23">
        <v>0</v>
      </c>
      <c r="F82" s="21">
        <v>0</v>
      </c>
      <c r="G82" s="22" t="s">
        <v>5</v>
      </c>
      <c r="H82" s="23">
        <v>0</v>
      </c>
      <c r="I82" s="21">
        <v>0</v>
      </c>
      <c r="J82" s="22" t="s">
        <v>5</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3">
        <v>339337000</v>
      </c>
      <c r="C83" s="21">
        <v>-55759000</v>
      </c>
      <c r="D83" s="22">
        <v>0.71774454816044697</v>
      </c>
      <c r="E83" s="23">
        <v>165494000</v>
      </c>
      <c r="F83" s="21">
        <v>-1164000</v>
      </c>
      <c r="G83" s="22">
        <v>0.986031273626228</v>
      </c>
      <c r="H83" s="23">
        <v>210213000</v>
      </c>
      <c r="I83" s="21">
        <v>2525000</v>
      </c>
      <c r="J83" s="22">
        <v>1.02431531913254</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3">
        <v>0</v>
      </c>
      <c r="C84" s="21">
        <v>0</v>
      </c>
      <c r="D84" s="22" t="s">
        <v>5</v>
      </c>
      <c r="E84" s="23">
        <v>0</v>
      </c>
      <c r="F84" s="21">
        <v>0</v>
      </c>
      <c r="G84" s="22" t="s">
        <v>5</v>
      </c>
      <c r="H84" s="23">
        <v>26938000</v>
      </c>
      <c r="I84" s="21">
        <v>-26938000</v>
      </c>
      <c r="J84" s="22">
        <v>0</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3">
        <v>13400000</v>
      </c>
      <c r="C85" s="21">
        <v>-13400000</v>
      </c>
      <c r="D85" s="22">
        <v>0</v>
      </c>
      <c r="E85" s="23">
        <v>0</v>
      </c>
      <c r="F85" s="21">
        <v>0</v>
      </c>
      <c r="G85" s="22" t="s">
        <v>5</v>
      </c>
      <c r="H85" s="23">
        <v>10000000</v>
      </c>
      <c r="I85" s="21">
        <v>-10000000</v>
      </c>
      <c r="J85" s="22">
        <v>0</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3">
        <v>47272000</v>
      </c>
      <c r="C86" s="21">
        <v>-10564000</v>
      </c>
      <c r="D86" s="22">
        <v>0.63469119579500599</v>
      </c>
      <c r="E86" s="23">
        <v>43140000</v>
      </c>
      <c r="F86" s="21">
        <v>1000000</v>
      </c>
      <c r="G86" s="22">
        <v>1.04746084480303</v>
      </c>
      <c r="H86" s="23">
        <v>43859000</v>
      </c>
      <c r="I86" s="21">
        <v>1859000</v>
      </c>
      <c r="J86" s="22">
        <v>1.0885238095237999</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3">
        <v>142918000</v>
      </c>
      <c r="C87" s="21">
        <v>-24222000</v>
      </c>
      <c r="D87" s="22">
        <v>0.71015914801962399</v>
      </c>
      <c r="E87" s="23">
        <v>49821000</v>
      </c>
      <c r="F87" s="21">
        <v>-15461000</v>
      </c>
      <c r="G87" s="22">
        <v>0.52633191385067801</v>
      </c>
      <c r="H87" s="23">
        <v>81045000</v>
      </c>
      <c r="I87" s="21">
        <v>22683000</v>
      </c>
      <c r="J87" s="22">
        <v>1.7773208594633401</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3">
        <v>100715000</v>
      </c>
      <c r="C88" s="21">
        <v>4761000</v>
      </c>
      <c r="D88" s="22">
        <v>1.09923505012818</v>
      </c>
      <c r="E88" s="23">
        <v>53004000</v>
      </c>
      <c r="F88" s="21">
        <v>5616000</v>
      </c>
      <c r="G88" s="22">
        <v>1.23702203089389</v>
      </c>
      <c r="H88" s="23">
        <v>40835000</v>
      </c>
      <c r="I88" s="21">
        <v>14317000</v>
      </c>
      <c r="J88" s="22">
        <v>2.0797948563239999</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3">
        <v>35032000</v>
      </c>
      <c r="C89" s="21">
        <v>-12334000</v>
      </c>
      <c r="D89" s="22">
        <v>0.47920449267407</v>
      </c>
      <c r="E89" s="23">
        <v>19529000</v>
      </c>
      <c r="F89" s="21">
        <v>7681000</v>
      </c>
      <c r="G89" s="22">
        <v>2.2965901417960799</v>
      </c>
      <c r="H89" s="23">
        <v>7536000</v>
      </c>
      <c r="I89" s="21">
        <v>604000</v>
      </c>
      <c r="J89" s="22">
        <v>1.1742642815926101</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3">
        <v>58428000</v>
      </c>
      <c r="C90" s="21">
        <v>7714000</v>
      </c>
      <c r="D90" s="22">
        <v>1.30421579839886</v>
      </c>
      <c r="E90" s="23">
        <v>5220000</v>
      </c>
      <c r="F90" s="21">
        <v>-3400000</v>
      </c>
      <c r="G90" s="22">
        <v>0.211136890951276</v>
      </c>
      <c r="H90" s="23">
        <v>156684000</v>
      </c>
      <c r="I90" s="21">
        <v>16902000</v>
      </c>
      <c r="J90" s="22">
        <v>1.2418337124951699</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3">
        <v>0</v>
      </c>
      <c r="C91" s="21">
        <v>0</v>
      </c>
      <c r="D91" s="22" t="s">
        <v>5</v>
      </c>
      <c r="E91" s="23">
        <v>0</v>
      </c>
      <c r="F91" s="21">
        <v>0</v>
      </c>
      <c r="G91" s="22" t="s">
        <v>5</v>
      </c>
      <c r="H91" s="23">
        <v>0</v>
      </c>
      <c r="I91" s="21">
        <v>0</v>
      </c>
      <c r="J91" s="22" t="s">
        <v>5</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3">
        <v>10000000</v>
      </c>
      <c r="C92" s="21">
        <v>10000000</v>
      </c>
      <c r="D92" s="22" t="s">
        <v>193</v>
      </c>
      <c r="E92" s="23">
        <v>0</v>
      </c>
      <c r="F92" s="21">
        <v>0</v>
      </c>
      <c r="G92" s="22" t="s">
        <v>5</v>
      </c>
      <c r="H92" s="23">
        <v>0</v>
      </c>
      <c r="I92" s="21">
        <v>0</v>
      </c>
      <c r="J92" s="22" t="s">
        <v>5</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3">
        <v>15328000</v>
      </c>
      <c r="C93" s="21">
        <v>4672000</v>
      </c>
      <c r="D93" s="22">
        <v>1.87687687687687</v>
      </c>
      <c r="E93" s="23">
        <v>0</v>
      </c>
      <c r="F93" s="21">
        <v>0</v>
      </c>
      <c r="G93" s="22" t="s">
        <v>5</v>
      </c>
      <c r="H93" s="23">
        <v>32100000</v>
      </c>
      <c r="I93" s="21">
        <v>9100000</v>
      </c>
      <c r="J93" s="22">
        <v>1.7913043478260799</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3">
        <v>12419000</v>
      </c>
      <c r="C94" s="21">
        <v>-5441000</v>
      </c>
      <c r="D94" s="22">
        <v>0.39070548712205999</v>
      </c>
      <c r="E94" s="23">
        <v>1700000</v>
      </c>
      <c r="F94" s="21">
        <v>-1700000</v>
      </c>
      <c r="G94" s="22">
        <v>0</v>
      </c>
      <c r="H94" s="23">
        <v>105327000</v>
      </c>
      <c r="I94" s="21">
        <v>-2029000</v>
      </c>
      <c r="J94" s="22">
        <v>0.96220052908081499</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3">
        <v>20631000</v>
      </c>
      <c r="C95" s="21">
        <v>-1467000</v>
      </c>
      <c r="D95" s="22">
        <v>0.86722780342112404</v>
      </c>
      <c r="E95" s="23">
        <v>3520000</v>
      </c>
      <c r="F95" s="21">
        <v>-1700000</v>
      </c>
      <c r="G95" s="22">
        <v>0.34865900383141701</v>
      </c>
      <c r="H95" s="23">
        <v>16001000</v>
      </c>
      <c r="I95" s="21">
        <v>7489000</v>
      </c>
      <c r="J95" s="22">
        <v>2.75963345864661</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3">
        <v>50000</v>
      </c>
      <c r="C96" s="21">
        <v>-50000</v>
      </c>
      <c r="D96" s="22">
        <v>0</v>
      </c>
      <c r="E96" s="23">
        <v>0</v>
      </c>
      <c r="F96" s="21">
        <v>0</v>
      </c>
      <c r="G96" s="22" t="s">
        <v>5</v>
      </c>
      <c r="H96" s="23">
        <v>3256000</v>
      </c>
      <c r="I96" s="21">
        <v>2342000</v>
      </c>
      <c r="J96" s="22">
        <v>6.1247264770240699</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3">
        <v>8749000</v>
      </c>
      <c r="C97" s="21">
        <v>-1551000</v>
      </c>
      <c r="D97" s="22">
        <v>0.69883495145631003</v>
      </c>
      <c r="E97" s="23">
        <v>27000000</v>
      </c>
      <c r="F97" s="21">
        <v>-1000000</v>
      </c>
      <c r="G97" s="22">
        <v>0.92857142857142805</v>
      </c>
      <c r="H97" s="23">
        <v>544237000</v>
      </c>
      <c r="I97" s="21">
        <v>49817000</v>
      </c>
      <c r="J97" s="22">
        <v>1.2015169289268199</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3">
        <v>0</v>
      </c>
      <c r="C98" s="21">
        <v>0</v>
      </c>
      <c r="D98" s="22" t="s">
        <v>5</v>
      </c>
      <c r="E98" s="23">
        <v>0</v>
      </c>
      <c r="F98" s="21">
        <v>0</v>
      </c>
      <c r="G98" s="22" t="s">
        <v>5</v>
      </c>
      <c r="H98" s="23">
        <v>0</v>
      </c>
      <c r="I98" s="21">
        <v>0</v>
      </c>
      <c r="J98" s="22" t="s">
        <v>5</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3">
        <v>0</v>
      </c>
      <c r="C99" s="21">
        <v>0</v>
      </c>
      <c r="D99" s="22" t="s">
        <v>5</v>
      </c>
      <c r="E99" s="23">
        <v>0</v>
      </c>
      <c r="F99" s="21">
        <v>0</v>
      </c>
      <c r="G99" s="22" t="s">
        <v>5</v>
      </c>
      <c r="H99" s="23">
        <v>0</v>
      </c>
      <c r="I99" s="21">
        <v>0</v>
      </c>
      <c r="J99" s="22" t="s">
        <v>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3">
        <v>0</v>
      </c>
      <c r="C100" s="21">
        <v>0</v>
      </c>
      <c r="D100" s="22" t="s">
        <v>5</v>
      </c>
      <c r="E100" s="23">
        <v>0</v>
      </c>
      <c r="F100" s="21">
        <v>0</v>
      </c>
      <c r="G100" s="22" t="s">
        <v>5</v>
      </c>
      <c r="H100" s="23">
        <v>0</v>
      </c>
      <c r="I100" s="21">
        <v>0</v>
      </c>
      <c r="J100" s="22" t="s">
        <v>5</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3">
        <v>0</v>
      </c>
      <c r="C101" s="21">
        <v>0</v>
      </c>
      <c r="D101" s="22" t="s">
        <v>5</v>
      </c>
      <c r="E101" s="23">
        <v>0</v>
      </c>
      <c r="F101" s="21">
        <v>0</v>
      </c>
      <c r="G101" s="22" t="s">
        <v>5</v>
      </c>
      <c r="H101" s="23">
        <v>0</v>
      </c>
      <c r="I101" s="21">
        <v>0</v>
      </c>
      <c r="J101" s="22" t="s">
        <v>5</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3">
        <v>0</v>
      </c>
      <c r="C102" s="21">
        <v>0</v>
      </c>
      <c r="D102" s="22" t="s">
        <v>5</v>
      </c>
      <c r="E102" s="23">
        <v>0</v>
      </c>
      <c r="F102" s="21">
        <v>0</v>
      </c>
      <c r="G102" s="22" t="s">
        <v>5</v>
      </c>
      <c r="H102" s="23">
        <v>0</v>
      </c>
      <c r="I102" s="21">
        <v>0</v>
      </c>
      <c r="J102" s="22" t="s">
        <v>5</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3">
        <v>0</v>
      </c>
      <c r="C103" s="21">
        <v>0</v>
      </c>
      <c r="D103" s="22" t="s">
        <v>5</v>
      </c>
      <c r="E103" s="23">
        <v>0</v>
      </c>
      <c r="F103" s="21">
        <v>0</v>
      </c>
      <c r="G103" s="22" t="s">
        <v>5</v>
      </c>
      <c r="H103" s="23">
        <v>0</v>
      </c>
      <c r="I103" s="21">
        <v>0</v>
      </c>
      <c r="J103" s="22" t="s">
        <v>5</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3">
        <v>0</v>
      </c>
      <c r="C104" s="21">
        <v>0</v>
      </c>
      <c r="D104" s="22" t="s">
        <v>5</v>
      </c>
      <c r="E104" s="23">
        <v>0</v>
      </c>
      <c r="F104" s="21">
        <v>0</v>
      </c>
      <c r="G104" s="22" t="s">
        <v>5</v>
      </c>
      <c r="H104" s="23">
        <v>0</v>
      </c>
      <c r="I104" s="21">
        <v>0</v>
      </c>
      <c r="J104" s="22" t="s">
        <v>5</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3">
        <v>0</v>
      </c>
      <c r="C105" s="21">
        <v>0</v>
      </c>
      <c r="D105" s="22" t="s">
        <v>5</v>
      </c>
      <c r="E105" s="23">
        <v>27000000</v>
      </c>
      <c r="F105" s="21">
        <v>-1000000</v>
      </c>
      <c r="G105" s="22">
        <v>0.92857142857142805</v>
      </c>
      <c r="H105" s="23">
        <v>0</v>
      </c>
      <c r="I105" s="21">
        <v>0</v>
      </c>
      <c r="J105" s="22" t="s">
        <v>5</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3">
        <v>0</v>
      </c>
      <c r="C106" s="21">
        <v>0</v>
      </c>
      <c r="D106" s="22" t="s">
        <v>5</v>
      </c>
      <c r="E106" s="23">
        <v>0</v>
      </c>
      <c r="F106" s="21">
        <v>0</v>
      </c>
      <c r="G106" s="22" t="s">
        <v>5</v>
      </c>
      <c r="H106" s="23">
        <v>0</v>
      </c>
      <c r="I106" s="21">
        <v>0</v>
      </c>
      <c r="J106" s="22" t="s">
        <v>5</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3">
        <v>0</v>
      </c>
      <c r="C107" s="21">
        <v>0</v>
      </c>
      <c r="D107" s="22" t="s">
        <v>5</v>
      </c>
      <c r="E107" s="23">
        <v>0</v>
      </c>
      <c r="F107" s="21">
        <v>0</v>
      </c>
      <c r="G107" s="22" t="s">
        <v>5</v>
      </c>
      <c r="H107" s="23">
        <v>0</v>
      </c>
      <c r="I107" s="21">
        <v>0</v>
      </c>
      <c r="J107" s="22" t="s">
        <v>5</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3">
        <v>0</v>
      </c>
      <c r="C108" s="21">
        <v>0</v>
      </c>
      <c r="D108" s="22" t="s">
        <v>5</v>
      </c>
      <c r="E108" s="23">
        <v>12000000</v>
      </c>
      <c r="F108" s="21">
        <v>2000000</v>
      </c>
      <c r="G108" s="22">
        <v>1.4</v>
      </c>
      <c r="H108" s="23">
        <v>0</v>
      </c>
      <c r="I108" s="21">
        <v>0</v>
      </c>
      <c r="J108" s="22" t="s">
        <v>5</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3">
        <v>0</v>
      </c>
      <c r="C109" s="21">
        <v>0</v>
      </c>
      <c r="D109" s="22" t="s">
        <v>5</v>
      </c>
      <c r="E109" s="23">
        <v>15000000</v>
      </c>
      <c r="F109" s="21">
        <v>-3000000</v>
      </c>
      <c r="G109" s="22">
        <v>0.66666666666666596</v>
      </c>
      <c r="H109" s="23">
        <v>0</v>
      </c>
      <c r="I109" s="21">
        <v>0</v>
      </c>
      <c r="J109" s="22" t="s">
        <v>5</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3">
        <v>0</v>
      </c>
      <c r="C110" s="21">
        <v>0</v>
      </c>
      <c r="D110" s="22" t="s">
        <v>5</v>
      </c>
      <c r="E110" s="23">
        <v>0</v>
      </c>
      <c r="F110" s="21">
        <v>0</v>
      </c>
      <c r="G110" s="22" t="s">
        <v>5</v>
      </c>
      <c r="H110" s="23">
        <v>0</v>
      </c>
      <c r="I110" s="21">
        <v>0</v>
      </c>
      <c r="J110" s="22" t="s">
        <v>5</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3">
        <v>0</v>
      </c>
      <c r="C111" s="21">
        <v>0</v>
      </c>
      <c r="D111" s="22" t="s">
        <v>5</v>
      </c>
      <c r="E111" s="23">
        <v>0</v>
      </c>
      <c r="F111" s="21">
        <v>0</v>
      </c>
      <c r="G111" s="22" t="s">
        <v>5</v>
      </c>
      <c r="H111" s="23">
        <v>0</v>
      </c>
      <c r="I111" s="21">
        <v>0</v>
      </c>
      <c r="J111" s="22" t="s">
        <v>5</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3">
        <v>8749000</v>
      </c>
      <c r="C112" s="21">
        <v>-1551000</v>
      </c>
      <c r="D112" s="22">
        <v>0.69883495145631003</v>
      </c>
      <c r="E112" s="23">
        <v>0</v>
      </c>
      <c r="F112" s="21">
        <v>0</v>
      </c>
      <c r="G112" s="22" t="s">
        <v>5</v>
      </c>
      <c r="H112" s="23">
        <v>379187000</v>
      </c>
      <c r="I112" s="21">
        <v>10523000</v>
      </c>
      <c r="J112" s="22">
        <v>1.05708721220406</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3">
        <v>0</v>
      </c>
      <c r="C113" s="21">
        <v>0</v>
      </c>
      <c r="D113" s="22" t="s">
        <v>5</v>
      </c>
      <c r="E113" s="23">
        <v>0</v>
      </c>
      <c r="F113" s="21">
        <v>0</v>
      </c>
      <c r="G113" s="22" t="s">
        <v>5</v>
      </c>
      <c r="H113" s="23">
        <v>0</v>
      </c>
      <c r="I113" s="21">
        <v>0</v>
      </c>
      <c r="J113" s="22" t="s">
        <v>5</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3">
        <v>0</v>
      </c>
      <c r="C114" s="21">
        <v>0</v>
      </c>
      <c r="D114" s="22" t="s">
        <v>5</v>
      </c>
      <c r="E114" s="23">
        <v>0</v>
      </c>
      <c r="F114" s="21">
        <v>0</v>
      </c>
      <c r="G114" s="22" t="s">
        <v>5</v>
      </c>
      <c r="H114" s="23">
        <v>40039000</v>
      </c>
      <c r="I114" s="21">
        <v>39000</v>
      </c>
      <c r="J114" s="22">
        <v>1.0019499999999999</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3">
        <v>0</v>
      </c>
      <c r="C115" s="21">
        <v>0</v>
      </c>
      <c r="D115" s="22" t="s">
        <v>5</v>
      </c>
      <c r="E115" s="23">
        <v>0</v>
      </c>
      <c r="F115" s="21">
        <v>0</v>
      </c>
      <c r="G115" s="22" t="s">
        <v>5</v>
      </c>
      <c r="H115" s="23">
        <v>123580000</v>
      </c>
      <c r="I115" s="21">
        <v>-6780000</v>
      </c>
      <c r="J115" s="22">
        <v>0.89598036207425502</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3">
        <v>1553000</v>
      </c>
      <c r="C116" s="21">
        <v>1553000</v>
      </c>
      <c r="D116" s="22" t="s">
        <v>193</v>
      </c>
      <c r="E116" s="23">
        <v>0</v>
      </c>
      <c r="F116" s="21">
        <v>0</v>
      </c>
      <c r="G116" s="22" t="s">
        <v>5</v>
      </c>
      <c r="H116" s="23">
        <v>190925000</v>
      </c>
      <c r="I116" s="21">
        <v>6925000</v>
      </c>
      <c r="J116" s="22">
        <v>1.0752717391304301</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3">
        <v>5693000</v>
      </c>
      <c r="C117" s="21">
        <v>-2751000</v>
      </c>
      <c r="D117" s="22">
        <v>0.34841307437233499</v>
      </c>
      <c r="E117" s="23">
        <v>0</v>
      </c>
      <c r="F117" s="21">
        <v>0</v>
      </c>
      <c r="G117" s="22" t="s">
        <v>5</v>
      </c>
      <c r="H117" s="23">
        <v>24555000</v>
      </c>
      <c r="I117" s="21">
        <v>10427000</v>
      </c>
      <c r="J117" s="22">
        <v>2.4760758776896901</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3">
        <v>1503000</v>
      </c>
      <c r="C118" s="21">
        <v>-353000</v>
      </c>
      <c r="D118" s="22">
        <v>0.61961206896551702</v>
      </c>
      <c r="E118" s="23">
        <v>0</v>
      </c>
      <c r="F118" s="21">
        <v>0</v>
      </c>
      <c r="G118" s="22" t="s">
        <v>5</v>
      </c>
      <c r="H118" s="23">
        <v>88000</v>
      </c>
      <c r="I118" s="21">
        <v>-88000</v>
      </c>
      <c r="J118" s="22">
        <v>0</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3">
        <v>0</v>
      </c>
      <c r="C119" s="21">
        <v>0</v>
      </c>
      <c r="D119" s="22" t="s">
        <v>5</v>
      </c>
      <c r="E119" s="23">
        <v>0</v>
      </c>
      <c r="F119" s="21">
        <v>0</v>
      </c>
      <c r="G119" s="22" t="s">
        <v>5</v>
      </c>
      <c r="H119" s="23">
        <v>165050000</v>
      </c>
      <c r="I119" s="21">
        <v>39294000</v>
      </c>
      <c r="J119" s="22">
        <v>1.6249244568847601</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3">
        <v>0</v>
      </c>
      <c r="C120" s="21">
        <v>0</v>
      </c>
      <c r="D120" s="22" t="s">
        <v>5</v>
      </c>
      <c r="E120" s="23">
        <v>0</v>
      </c>
      <c r="F120" s="21">
        <v>0</v>
      </c>
      <c r="G120" s="22" t="s">
        <v>5</v>
      </c>
      <c r="H120" s="23">
        <v>25000000</v>
      </c>
      <c r="I120" s="21">
        <v>25000000</v>
      </c>
      <c r="J120" s="22" t="s">
        <v>193</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3">
        <v>0</v>
      </c>
      <c r="C121" s="21">
        <v>0</v>
      </c>
      <c r="D121" s="22" t="s">
        <v>5</v>
      </c>
      <c r="E121" s="23">
        <v>0</v>
      </c>
      <c r="F121" s="21">
        <v>0</v>
      </c>
      <c r="G121" s="22" t="s">
        <v>5</v>
      </c>
      <c r="H121" s="23">
        <v>88291000</v>
      </c>
      <c r="I121" s="21">
        <v>31709000</v>
      </c>
      <c r="J121" s="22">
        <v>2.1208158071471401</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3">
        <v>0</v>
      </c>
      <c r="C122" s="21">
        <v>0</v>
      </c>
      <c r="D122" s="22" t="s">
        <v>5</v>
      </c>
      <c r="E122" s="23">
        <v>0</v>
      </c>
      <c r="F122" s="21">
        <v>0</v>
      </c>
      <c r="G122" s="22" t="s">
        <v>5</v>
      </c>
      <c r="H122" s="23">
        <v>15141000</v>
      </c>
      <c r="I122" s="21">
        <v>-5141000</v>
      </c>
      <c r="J122" s="22">
        <v>0.49304802287742799</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3">
        <v>0</v>
      </c>
      <c r="C123" s="21">
        <v>0</v>
      </c>
      <c r="D123" s="22" t="s">
        <v>5</v>
      </c>
      <c r="E123" s="23">
        <v>0</v>
      </c>
      <c r="F123" s="21">
        <v>0</v>
      </c>
      <c r="G123" s="22" t="s">
        <v>5</v>
      </c>
      <c r="H123" s="23">
        <v>18329000</v>
      </c>
      <c r="I123" s="21">
        <v>-9021000</v>
      </c>
      <c r="J123" s="22">
        <v>0.34032906764168103</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3">
        <v>0</v>
      </c>
      <c r="C124" s="21">
        <v>0</v>
      </c>
      <c r="D124" s="22" t="s">
        <v>5</v>
      </c>
      <c r="E124" s="23">
        <v>0</v>
      </c>
      <c r="F124" s="21">
        <v>0</v>
      </c>
      <c r="G124" s="22" t="s">
        <v>5</v>
      </c>
      <c r="H124" s="23">
        <v>16324000</v>
      </c>
      <c r="I124" s="21">
        <v>-3686000</v>
      </c>
      <c r="J124" s="22">
        <v>0.63158420789605096</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3">
        <v>0</v>
      </c>
      <c r="C125" s="21">
        <v>0</v>
      </c>
      <c r="D125" s="22" t="s">
        <v>5</v>
      </c>
      <c r="E125" s="23">
        <v>0</v>
      </c>
      <c r="F125" s="21">
        <v>0</v>
      </c>
      <c r="G125" s="22" t="s">
        <v>5</v>
      </c>
      <c r="H125" s="23">
        <v>1965000</v>
      </c>
      <c r="I125" s="21">
        <v>433000</v>
      </c>
      <c r="J125" s="22">
        <v>1.56527415143603</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3">
        <v>2030183000</v>
      </c>
      <c r="C126" s="21">
        <v>-51009000</v>
      </c>
      <c r="D126" s="22">
        <v>0.950980976286666</v>
      </c>
      <c r="E126" s="23">
        <v>1352007000</v>
      </c>
      <c r="F126" s="21">
        <v>6797000</v>
      </c>
      <c r="G126" s="22">
        <v>1.01010548538889</v>
      </c>
      <c r="H126" s="23">
        <v>1810534000</v>
      </c>
      <c r="I126" s="21">
        <v>-33578000</v>
      </c>
      <c r="J126" s="22">
        <v>0.96358355674709495</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3">
        <v>0</v>
      </c>
      <c r="C127" s="21">
        <v>0</v>
      </c>
      <c r="D127" s="22" t="s">
        <v>5</v>
      </c>
      <c r="E127" s="23">
        <v>0</v>
      </c>
      <c r="F127" s="21">
        <v>0</v>
      </c>
      <c r="G127" s="22" t="s">
        <v>5</v>
      </c>
      <c r="H127" s="23">
        <v>0</v>
      </c>
      <c r="I127" s="21">
        <v>0</v>
      </c>
      <c r="J127" s="22" t="s">
        <v>5</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3">
        <v>0</v>
      </c>
      <c r="C128" s="21">
        <v>0</v>
      </c>
      <c r="D128" s="22" t="s">
        <v>5</v>
      </c>
      <c r="E128" s="23">
        <v>0</v>
      </c>
      <c r="F128" s="21">
        <v>0</v>
      </c>
      <c r="G128" s="22" t="s">
        <v>5</v>
      </c>
      <c r="H128" s="23">
        <v>0</v>
      </c>
      <c r="I128" s="21">
        <v>0</v>
      </c>
      <c r="J128" s="22" t="s">
        <v>5</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3">
        <v>0</v>
      </c>
      <c r="C129" s="21">
        <v>0</v>
      </c>
      <c r="D129" s="22" t="s">
        <v>5</v>
      </c>
      <c r="E129" s="23">
        <v>0</v>
      </c>
      <c r="F129" s="21">
        <v>0</v>
      </c>
      <c r="G129" s="22" t="s">
        <v>5</v>
      </c>
      <c r="H129" s="23">
        <v>0</v>
      </c>
      <c r="I129" s="21">
        <v>0</v>
      </c>
      <c r="J129" s="22" t="s">
        <v>5</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3">
        <v>0</v>
      </c>
      <c r="C130" s="21">
        <v>0</v>
      </c>
      <c r="D130" s="22" t="s">
        <v>5</v>
      </c>
      <c r="E130" s="23">
        <v>0</v>
      </c>
      <c r="F130" s="21">
        <v>0</v>
      </c>
      <c r="G130" s="22" t="s">
        <v>5</v>
      </c>
      <c r="H130" s="23">
        <v>0</v>
      </c>
      <c r="I130" s="21">
        <v>0</v>
      </c>
      <c r="J130" s="22" t="s">
        <v>5</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3">
        <v>0</v>
      </c>
      <c r="C131" s="21">
        <v>0</v>
      </c>
      <c r="D131" s="22" t="s">
        <v>5</v>
      </c>
      <c r="E131" s="23">
        <v>0</v>
      </c>
      <c r="F131" s="21">
        <v>0</v>
      </c>
      <c r="G131" s="22" t="s">
        <v>5</v>
      </c>
      <c r="H131" s="23">
        <v>0</v>
      </c>
      <c r="I131" s="21">
        <v>0</v>
      </c>
      <c r="J131" s="22" t="s">
        <v>5</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3">
        <v>0</v>
      </c>
      <c r="C132" s="21">
        <v>0</v>
      </c>
      <c r="D132" s="22" t="s">
        <v>5</v>
      </c>
      <c r="E132" s="23">
        <v>0</v>
      </c>
      <c r="F132" s="21">
        <v>0</v>
      </c>
      <c r="G132" s="22" t="s">
        <v>5</v>
      </c>
      <c r="H132" s="23">
        <v>0</v>
      </c>
      <c r="I132" s="21">
        <v>0</v>
      </c>
      <c r="J132" s="22" t="s">
        <v>5</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3">
        <v>0</v>
      </c>
      <c r="C133" s="21">
        <v>0</v>
      </c>
      <c r="D133" s="22" t="s">
        <v>5</v>
      </c>
      <c r="E133" s="23">
        <v>0</v>
      </c>
      <c r="F133" s="21">
        <v>0</v>
      </c>
      <c r="G133" s="22" t="s">
        <v>5</v>
      </c>
      <c r="H133" s="23">
        <v>0</v>
      </c>
      <c r="I133" s="21">
        <v>0</v>
      </c>
      <c r="J133" s="22" t="s">
        <v>5</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3">
        <v>0</v>
      </c>
      <c r="C134" s="21">
        <v>0</v>
      </c>
      <c r="D134" s="22" t="s">
        <v>5</v>
      </c>
      <c r="E134" s="23">
        <v>0</v>
      </c>
      <c r="F134" s="21">
        <v>0</v>
      </c>
      <c r="G134" s="22" t="s">
        <v>5</v>
      </c>
      <c r="H134" s="23">
        <v>0</v>
      </c>
      <c r="I134" s="21">
        <v>0</v>
      </c>
      <c r="J134" s="22" t="s">
        <v>5</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3">
        <v>0</v>
      </c>
      <c r="C135" s="21">
        <v>0</v>
      </c>
      <c r="D135" s="22" t="s">
        <v>5</v>
      </c>
      <c r="E135" s="23">
        <v>0</v>
      </c>
      <c r="F135" s="21">
        <v>0</v>
      </c>
      <c r="G135" s="22" t="s">
        <v>5</v>
      </c>
      <c r="H135" s="23">
        <v>0</v>
      </c>
      <c r="I135" s="21">
        <v>0</v>
      </c>
      <c r="J135" s="22" t="s">
        <v>5</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3">
        <v>0</v>
      </c>
      <c r="C136" s="21">
        <v>0</v>
      </c>
      <c r="D136" s="22" t="s">
        <v>5</v>
      </c>
      <c r="E136" s="23">
        <v>0</v>
      </c>
      <c r="F136" s="21">
        <v>0</v>
      </c>
      <c r="G136" s="22" t="s">
        <v>5</v>
      </c>
      <c r="H136" s="23">
        <v>0</v>
      </c>
      <c r="I136" s="21">
        <v>0</v>
      </c>
      <c r="J136" s="22" t="s">
        <v>5</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3">
        <v>0</v>
      </c>
      <c r="C137" s="21">
        <v>0</v>
      </c>
      <c r="D137" s="22" t="s">
        <v>5</v>
      </c>
      <c r="E137" s="23">
        <v>0</v>
      </c>
      <c r="F137" s="21">
        <v>0</v>
      </c>
      <c r="G137" s="22" t="s">
        <v>5</v>
      </c>
      <c r="H137" s="23">
        <v>0</v>
      </c>
      <c r="I137" s="21">
        <v>0</v>
      </c>
      <c r="J137" s="22" t="s">
        <v>5</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3">
        <v>0</v>
      </c>
      <c r="C138" s="21">
        <v>0</v>
      </c>
      <c r="D138" s="22" t="s">
        <v>5</v>
      </c>
      <c r="E138" s="23">
        <v>0</v>
      </c>
      <c r="F138" s="21">
        <v>0</v>
      </c>
      <c r="G138" s="22" t="s">
        <v>5</v>
      </c>
      <c r="H138" s="23">
        <v>0</v>
      </c>
      <c r="I138" s="21">
        <v>0</v>
      </c>
      <c r="J138" s="22" t="s">
        <v>5</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3">
        <v>0</v>
      </c>
      <c r="C139" s="21">
        <v>0</v>
      </c>
      <c r="D139" s="22" t="s">
        <v>5</v>
      </c>
      <c r="E139" s="23">
        <v>0</v>
      </c>
      <c r="F139" s="21">
        <v>0</v>
      </c>
      <c r="G139" s="22" t="s">
        <v>5</v>
      </c>
      <c r="H139" s="23">
        <v>0</v>
      </c>
      <c r="I139" s="21">
        <v>0</v>
      </c>
      <c r="J139" s="22" t="s">
        <v>5</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3">
        <v>0</v>
      </c>
      <c r="C140" s="21">
        <v>0</v>
      </c>
      <c r="D140" s="22" t="s">
        <v>5</v>
      </c>
      <c r="E140" s="23">
        <v>0</v>
      </c>
      <c r="F140" s="21">
        <v>0</v>
      </c>
      <c r="G140" s="22" t="s">
        <v>5</v>
      </c>
      <c r="H140" s="23">
        <v>0</v>
      </c>
      <c r="I140" s="21">
        <v>0</v>
      </c>
      <c r="J140" s="22" t="s">
        <v>5</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3">
        <v>59844000</v>
      </c>
      <c r="C141" s="21">
        <v>-22276000</v>
      </c>
      <c r="D141" s="22">
        <v>0.45747686312713098</v>
      </c>
      <c r="E141" s="23">
        <v>0</v>
      </c>
      <c r="F141" s="21">
        <v>0</v>
      </c>
      <c r="G141" s="22" t="s">
        <v>5</v>
      </c>
      <c r="H141" s="23">
        <v>91465000</v>
      </c>
      <c r="I141" s="21">
        <v>-34765000</v>
      </c>
      <c r="J141" s="22">
        <v>0.44918006812960398</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3">
        <v>0</v>
      </c>
      <c r="C142" s="21">
        <v>0</v>
      </c>
      <c r="D142" s="22" t="s">
        <v>193</v>
      </c>
      <c r="E142" s="23">
        <v>0</v>
      </c>
      <c r="F142" s="21">
        <v>0</v>
      </c>
      <c r="G142" s="22" t="s">
        <v>5</v>
      </c>
      <c r="H142" s="23">
        <v>0</v>
      </c>
      <c r="I142" s="21">
        <v>0</v>
      </c>
      <c r="J142" s="22" t="s">
        <v>5</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3">
        <v>0</v>
      </c>
      <c r="C143" s="21">
        <v>0</v>
      </c>
      <c r="D143" s="22" t="s">
        <v>5</v>
      </c>
      <c r="E143" s="23">
        <v>0</v>
      </c>
      <c r="F143" s="21">
        <v>0</v>
      </c>
      <c r="G143" s="22" t="s">
        <v>5</v>
      </c>
      <c r="H143" s="23">
        <v>11200000</v>
      </c>
      <c r="I143" s="21">
        <v>11200000</v>
      </c>
      <c r="J143" s="22" t="s">
        <v>193</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3">
        <v>12135000</v>
      </c>
      <c r="C144" s="21">
        <v>-12135000</v>
      </c>
      <c r="D144" s="22">
        <v>0</v>
      </c>
      <c r="E144" s="23">
        <v>0</v>
      </c>
      <c r="F144" s="21">
        <v>0</v>
      </c>
      <c r="G144" s="22" t="s">
        <v>5</v>
      </c>
      <c r="H144" s="23">
        <v>24700000</v>
      </c>
      <c r="I144" s="21">
        <v>-24700000</v>
      </c>
      <c r="J144" s="22">
        <v>0</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3">
        <v>27552000</v>
      </c>
      <c r="C145" s="21">
        <v>-6588000</v>
      </c>
      <c r="D145" s="22">
        <v>0.61405975395430501</v>
      </c>
      <c r="E145" s="23">
        <v>0</v>
      </c>
      <c r="F145" s="21">
        <v>0</v>
      </c>
      <c r="G145" s="22" t="s">
        <v>5</v>
      </c>
      <c r="H145" s="23">
        <v>52480000</v>
      </c>
      <c r="I145" s="21">
        <v>-19320000</v>
      </c>
      <c r="J145" s="22">
        <v>0.46183844011142</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3">
        <v>15489000</v>
      </c>
      <c r="C146" s="21">
        <v>-3691000</v>
      </c>
      <c r="D146" s="22">
        <v>0.61511991657977005</v>
      </c>
      <c r="E146" s="23">
        <v>0</v>
      </c>
      <c r="F146" s="21">
        <v>0</v>
      </c>
      <c r="G146" s="22" t="s">
        <v>5</v>
      </c>
      <c r="H146" s="23">
        <v>2950000</v>
      </c>
      <c r="I146" s="21">
        <v>-1950000</v>
      </c>
      <c r="J146" s="22">
        <v>0.20408163265306101</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3">
        <v>4668000</v>
      </c>
      <c r="C147" s="21">
        <v>138000</v>
      </c>
      <c r="D147" s="22">
        <v>1.06092715231788</v>
      </c>
      <c r="E147" s="23">
        <v>0</v>
      </c>
      <c r="F147" s="21">
        <v>0</v>
      </c>
      <c r="G147" s="22" t="s">
        <v>5</v>
      </c>
      <c r="H147" s="23">
        <v>135000</v>
      </c>
      <c r="I147" s="21">
        <v>5000</v>
      </c>
      <c r="J147" s="22">
        <v>1.07692307692307</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3">
        <v>1970339000</v>
      </c>
      <c r="C148" s="21">
        <v>-28733000</v>
      </c>
      <c r="D148" s="22">
        <v>0.97125366169902805</v>
      </c>
      <c r="E148" s="23">
        <v>1352007000</v>
      </c>
      <c r="F148" s="21">
        <v>6797000</v>
      </c>
      <c r="G148" s="22">
        <v>1.01010548538889</v>
      </c>
      <c r="H148" s="23">
        <v>1719069000</v>
      </c>
      <c r="I148" s="21">
        <v>1187000</v>
      </c>
      <c r="J148" s="22">
        <v>1.0013819342655601</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3">
        <v>25249000</v>
      </c>
      <c r="C149" s="21">
        <v>-25249000</v>
      </c>
      <c r="D149" s="22">
        <v>0</v>
      </c>
      <c r="E149" s="23">
        <v>0</v>
      </c>
      <c r="F149" s="21">
        <v>0</v>
      </c>
      <c r="G149" s="22" t="s">
        <v>5</v>
      </c>
      <c r="H149" s="23">
        <v>52373000</v>
      </c>
      <c r="I149" s="21">
        <v>-2373000</v>
      </c>
      <c r="J149" s="22">
        <v>0.91330873488473996</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3">
        <v>239935000</v>
      </c>
      <c r="C150" s="21">
        <v>8547000</v>
      </c>
      <c r="D150" s="22">
        <v>1.0738759140491201</v>
      </c>
      <c r="E150" s="23">
        <v>208800000</v>
      </c>
      <c r="F150" s="21">
        <v>-25208000</v>
      </c>
      <c r="G150" s="22">
        <v>0.78455437420942797</v>
      </c>
      <c r="H150" s="23">
        <v>143374000</v>
      </c>
      <c r="I150" s="21">
        <v>21108000</v>
      </c>
      <c r="J150" s="22">
        <v>1.3452799633585699</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3">
        <v>409820000</v>
      </c>
      <c r="C151" s="21">
        <v>21818000</v>
      </c>
      <c r="D151" s="22">
        <v>1.1124633378178399</v>
      </c>
      <c r="E151" s="23">
        <v>291234000</v>
      </c>
      <c r="F151" s="21">
        <v>12212000</v>
      </c>
      <c r="G151" s="22">
        <v>1.08753431629047</v>
      </c>
      <c r="H151" s="23">
        <v>432661000</v>
      </c>
      <c r="I151" s="21">
        <v>15000</v>
      </c>
      <c r="J151" s="22">
        <v>1.00006934075433</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3">
        <v>932020000</v>
      </c>
      <c r="C152" s="21">
        <v>-63832000</v>
      </c>
      <c r="D152" s="22">
        <v>0.87180424400412904</v>
      </c>
      <c r="E152" s="23">
        <v>637653000</v>
      </c>
      <c r="F152" s="21">
        <v>1905000</v>
      </c>
      <c r="G152" s="22">
        <v>1.0059929405990999</v>
      </c>
      <c r="H152" s="23">
        <v>738159000</v>
      </c>
      <c r="I152" s="21">
        <v>-34331000</v>
      </c>
      <c r="J152" s="22">
        <v>0.91111600150163696</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3">
        <v>271979000</v>
      </c>
      <c r="C153" s="21">
        <v>2681000</v>
      </c>
      <c r="D153" s="22">
        <v>1.0199110279318799</v>
      </c>
      <c r="E153" s="23">
        <v>175382000</v>
      </c>
      <c r="F153" s="21">
        <v>20574000</v>
      </c>
      <c r="G153" s="22">
        <v>1.26580021704304</v>
      </c>
      <c r="H153" s="23">
        <v>306230000</v>
      </c>
      <c r="I153" s="21">
        <v>21622000</v>
      </c>
      <c r="J153" s="22">
        <v>1.1519423206656101</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60">
        <v>91336000</v>
      </c>
      <c r="C154" s="58">
        <v>27302000</v>
      </c>
      <c r="D154" s="59">
        <v>1.8527344848049401</v>
      </c>
      <c r="E154" s="60">
        <v>38938000</v>
      </c>
      <c r="F154" s="58">
        <v>-2686000</v>
      </c>
      <c r="G154" s="59">
        <v>0.87093984239861599</v>
      </c>
      <c r="H154" s="60">
        <v>46272000</v>
      </c>
      <c r="I154" s="58">
        <v>-4854000</v>
      </c>
      <c r="J154" s="59">
        <v>0.81011618354653203</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199</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2:76" x14ac:dyDescent="0.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2:76" x14ac:dyDescent="0.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2:76" x14ac:dyDescent="0.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2:76" x14ac:dyDescent="0.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2:76" x14ac:dyDescent="0.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2:76" x14ac:dyDescent="0.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2:76" x14ac:dyDescent="0.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2:76" x14ac:dyDescent="0.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2:76" x14ac:dyDescent="0.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2:76" x14ac:dyDescent="0.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2:76" x14ac:dyDescent="0.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2:76" x14ac:dyDescent="0.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2:76" x14ac:dyDescent="0.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2:76" x14ac:dyDescent="0.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2:76" x14ac:dyDescent="0.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2:76" x14ac:dyDescent="0.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2:76" x14ac:dyDescent="0.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2:76" x14ac:dyDescent="0.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2:76" x14ac:dyDescent="0.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2:76" x14ac:dyDescent="0.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2:76" x14ac:dyDescent="0.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2:76" x14ac:dyDescent="0.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2:76" x14ac:dyDescent="0.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2:76" x14ac:dyDescent="0.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2:76" x14ac:dyDescent="0.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2:76" x14ac:dyDescent="0.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2:76" x14ac:dyDescent="0.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2:76" x14ac:dyDescent="0.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2:76"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2:76"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2: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2: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showGridLines="0" zoomScale="106" zoomScaleNormal="106" zoomScaleSheetLayoutView="100" workbookViewId="0">
      <selection activeCell="J3" sqref="A1:J1048576"/>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164" t="s">
        <v>93</v>
      </c>
      <c r="B1" s="169"/>
      <c r="C1" s="169"/>
      <c r="D1" s="169"/>
      <c r="E1" s="169"/>
      <c r="F1" s="169"/>
      <c r="G1" s="169"/>
      <c r="H1" s="169"/>
      <c r="I1" s="169"/>
      <c r="J1" s="182"/>
    </row>
    <row r="2" spans="1:76" ht="13.5" thickTop="1" x14ac:dyDescent="0.2">
      <c r="A2" s="138"/>
      <c r="B2" s="177">
        <v>2022</v>
      </c>
      <c r="C2" s="177"/>
      <c r="D2" s="178"/>
      <c r="E2" s="172">
        <v>2023</v>
      </c>
      <c r="F2" s="173"/>
      <c r="G2" s="174"/>
      <c r="H2" s="172">
        <v>2024</v>
      </c>
      <c r="I2" s="173"/>
      <c r="J2" s="174"/>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65330768801.779999</v>
      </c>
      <c r="C4" s="21">
        <v>-6169809767.1400003</v>
      </c>
      <c r="D4" s="22">
        <v>0.82741930511253503</v>
      </c>
      <c r="E4" s="23">
        <v>31438893000</v>
      </c>
      <c r="F4" s="21">
        <v>-2092557000</v>
      </c>
      <c r="G4" s="22">
        <v>0.87518839775792501</v>
      </c>
      <c r="H4" s="23">
        <v>46422475538.099998</v>
      </c>
      <c r="I4" s="21">
        <v>-8316623360.1000004</v>
      </c>
      <c r="J4" s="22">
        <v>0.69613590550452098</v>
      </c>
      <c r="K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76" x14ac:dyDescent="0.2">
      <c r="A5" s="57" t="s">
        <v>147</v>
      </c>
      <c r="B5" s="23">
        <v>160190211449.88</v>
      </c>
      <c r="C5" s="21">
        <v>-1972853071.8599999</v>
      </c>
      <c r="D5" s="22">
        <v>0.97566828084214496</v>
      </c>
      <c r="E5" s="23">
        <v>50436951846.059998</v>
      </c>
      <c r="F5" s="21">
        <v>-5107626858.0600004</v>
      </c>
      <c r="G5" s="22">
        <v>0.81608909538164698</v>
      </c>
      <c r="H5" s="23">
        <v>67779201240</v>
      </c>
      <c r="I5" s="21">
        <v>-5012663908</v>
      </c>
      <c r="J5" s="22">
        <v>0.86227406324021805</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202237065523.45001</v>
      </c>
      <c r="C6" s="21">
        <v>-2285607231.9699998</v>
      </c>
      <c r="D6" s="22">
        <v>0.97764935103597705</v>
      </c>
      <c r="E6" s="23">
        <v>72533244306</v>
      </c>
      <c r="F6" s="21">
        <v>2075307386</v>
      </c>
      <c r="G6" s="22">
        <v>1.0589091158986399</v>
      </c>
      <c r="H6" s="23">
        <v>87286079982.830002</v>
      </c>
      <c r="I6" s="21">
        <v>3380199681.1700001</v>
      </c>
      <c r="J6" s="22">
        <v>1.0805712226370101</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430356596896.91998</v>
      </c>
      <c r="C7" s="21">
        <v>5890758856.9399996</v>
      </c>
      <c r="D7" s="22">
        <v>1.0277561034553</v>
      </c>
      <c r="E7" s="23">
        <v>133480381650.64</v>
      </c>
      <c r="F7" s="21">
        <v>6958246456.9200001</v>
      </c>
      <c r="G7" s="22">
        <v>1.10999255499863</v>
      </c>
      <c r="H7" s="23">
        <v>128790322058.67</v>
      </c>
      <c r="I7" s="21">
        <v>6003688075.8699999</v>
      </c>
      <c r="J7" s="22">
        <v>1.0977905799862699</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200669069863.95999</v>
      </c>
      <c r="C8" s="21">
        <v>7450387107.6199999</v>
      </c>
      <c r="D8" s="22">
        <v>1.07711870302951</v>
      </c>
      <c r="E8" s="23">
        <v>12213466204.73</v>
      </c>
      <c r="F8" s="21">
        <v>-1225623936.5699999</v>
      </c>
      <c r="G8" s="22">
        <v>0.81760313775952598</v>
      </c>
      <c r="H8" s="23">
        <v>11816533151.709999</v>
      </c>
      <c r="I8" s="21">
        <v>-770840006.00999999</v>
      </c>
      <c r="J8" s="22">
        <v>0.87752170427437604</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30871207699.77</v>
      </c>
      <c r="C9" s="21">
        <v>4939529656.0900002</v>
      </c>
      <c r="D9" s="22">
        <v>1.3809649069196099</v>
      </c>
      <c r="E9" s="23">
        <v>1582704823.02</v>
      </c>
      <c r="F9" s="21">
        <v>-89555197.780000001</v>
      </c>
      <c r="G9" s="22">
        <v>0.89289321437325597</v>
      </c>
      <c r="H9" s="23">
        <v>1555659422.98</v>
      </c>
      <c r="I9" s="21">
        <v>-152516316.97999999</v>
      </c>
      <c r="J9" s="22">
        <v>0.82142783858577495</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152965451198.28</v>
      </c>
      <c r="C10" s="21">
        <v>-930126207.94000006</v>
      </c>
      <c r="D10" s="22">
        <v>0.98791224252682897</v>
      </c>
      <c r="E10" s="23">
        <v>28000518000</v>
      </c>
      <c r="F10" s="21">
        <v>-603359000</v>
      </c>
      <c r="G10" s="22">
        <v>0.95781278181275897</v>
      </c>
      <c r="H10" s="23">
        <v>42957752186.800003</v>
      </c>
      <c r="I10" s="21">
        <v>-1198787673</v>
      </c>
      <c r="J10" s="22">
        <v>0.94570282559248298</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13671908271.709999</v>
      </c>
      <c r="C11" s="21">
        <v>444611904.55000001</v>
      </c>
      <c r="D11" s="22">
        <v>1.0672264221211301</v>
      </c>
      <c r="E11" s="23">
        <v>2314417000</v>
      </c>
      <c r="F11" s="21">
        <v>-28243000</v>
      </c>
      <c r="G11" s="22">
        <v>0.97588809302246105</v>
      </c>
      <c r="H11" s="23">
        <v>111136000</v>
      </c>
      <c r="I11" s="21">
        <v>2848000</v>
      </c>
      <c r="J11" s="22">
        <v>1.0526004728132301</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616956000</v>
      </c>
      <c r="C12" s="21">
        <v>-115966000</v>
      </c>
      <c r="D12" s="22">
        <v>0.68355159212030703</v>
      </c>
      <c r="E12" s="23">
        <v>904094000</v>
      </c>
      <c r="F12" s="21">
        <v>99430000</v>
      </c>
      <c r="G12" s="22">
        <v>1.2471342075698599</v>
      </c>
      <c r="H12" s="23">
        <v>0</v>
      </c>
      <c r="I12" s="21">
        <v>0</v>
      </c>
      <c r="J12" s="22" t="s">
        <v>5</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2299172000</v>
      </c>
      <c r="C13" s="21">
        <v>-110172000</v>
      </c>
      <c r="D13" s="22">
        <v>0.90854606067045596</v>
      </c>
      <c r="E13" s="23">
        <v>286422000</v>
      </c>
      <c r="F13" s="21">
        <v>-86422000</v>
      </c>
      <c r="G13" s="22">
        <v>0.53641737563163105</v>
      </c>
      <c r="H13" s="23">
        <v>11804000</v>
      </c>
      <c r="I13" s="21">
        <v>11804000</v>
      </c>
      <c r="J13" s="22" t="s">
        <v>193</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2531330000</v>
      </c>
      <c r="C14" s="21">
        <v>-47902000</v>
      </c>
      <c r="D14" s="22">
        <v>0.962855609731889</v>
      </c>
      <c r="E14" s="23">
        <v>400645000</v>
      </c>
      <c r="F14" s="21">
        <v>-66983000</v>
      </c>
      <c r="G14" s="22">
        <v>0.71352014849410195</v>
      </c>
      <c r="H14" s="23">
        <v>35089000</v>
      </c>
      <c r="I14" s="21">
        <v>-5761000</v>
      </c>
      <c r="J14" s="22">
        <v>0.71794369645042799</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5071410516</v>
      </c>
      <c r="C15" s="21">
        <v>553683484</v>
      </c>
      <c r="D15" s="22">
        <v>1.2451159532561999</v>
      </c>
      <c r="E15" s="23">
        <v>611204000</v>
      </c>
      <c r="F15" s="21">
        <v>28358000</v>
      </c>
      <c r="G15" s="22">
        <v>1.09730872305892</v>
      </c>
      <c r="H15" s="23">
        <v>37225000</v>
      </c>
      <c r="I15" s="21">
        <v>-2633000</v>
      </c>
      <c r="J15" s="22">
        <v>0.86788097747001802</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2699083497.3800001</v>
      </c>
      <c r="C16" s="21">
        <v>31226081.760000002</v>
      </c>
      <c r="D16" s="22">
        <v>1.02340910843073</v>
      </c>
      <c r="E16" s="23">
        <v>71036000</v>
      </c>
      <c r="F16" s="21">
        <v>-632000</v>
      </c>
      <c r="G16" s="22">
        <v>0.98236311882569605</v>
      </c>
      <c r="H16" s="23">
        <v>12945000</v>
      </c>
      <c r="I16" s="21">
        <v>869000</v>
      </c>
      <c r="J16" s="22">
        <v>1.1439218284199999</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453956258.32999998</v>
      </c>
      <c r="C17" s="21">
        <v>133742338.79000001</v>
      </c>
      <c r="D17" s="22">
        <v>1.83533119973126</v>
      </c>
      <c r="E17" s="23">
        <v>41016000</v>
      </c>
      <c r="F17" s="21">
        <v>-1994000</v>
      </c>
      <c r="G17" s="22">
        <v>0.90727737735410297</v>
      </c>
      <c r="H17" s="23">
        <v>14073000</v>
      </c>
      <c r="I17" s="21">
        <v>-1431000</v>
      </c>
      <c r="J17" s="22">
        <v>0.81540247678018496</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6142652668.9300003</v>
      </c>
      <c r="C18" s="21">
        <v>-116288400.19</v>
      </c>
      <c r="D18" s="22">
        <v>0.96284087071414104</v>
      </c>
      <c r="E18" s="23">
        <v>1195966000</v>
      </c>
      <c r="F18" s="21">
        <v>-11294000</v>
      </c>
      <c r="G18" s="22">
        <v>0.98128986299554299</v>
      </c>
      <c r="H18" s="23">
        <v>0</v>
      </c>
      <c r="I18" s="21">
        <v>0</v>
      </c>
      <c r="J18" s="22" t="s">
        <v>5</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107335000</v>
      </c>
      <c r="C19" s="21">
        <v>-7335000</v>
      </c>
      <c r="D19" s="22">
        <v>0.87206767245138195</v>
      </c>
      <c r="E19" s="23">
        <v>177000000</v>
      </c>
      <c r="F19" s="21">
        <v>73000000</v>
      </c>
      <c r="G19" s="22">
        <v>2.4038461538461502</v>
      </c>
      <c r="H19" s="23">
        <v>0</v>
      </c>
      <c r="I19" s="21">
        <v>0</v>
      </c>
      <c r="J19" s="22" t="s">
        <v>5</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832446000</v>
      </c>
      <c r="C20" s="21">
        <v>-179760000</v>
      </c>
      <c r="D20" s="22">
        <v>0.644815383429855</v>
      </c>
      <c r="E20" s="23">
        <v>285424000</v>
      </c>
      <c r="F20" s="21">
        <v>-110936000</v>
      </c>
      <c r="G20" s="22">
        <v>0.44022605711979002</v>
      </c>
      <c r="H20" s="23">
        <v>0</v>
      </c>
      <c r="I20" s="21">
        <v>0</v>
      </c>
      <c r="J20" s="22" t="s">
        <v>5</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1450379000</v>
      </c>
      <c r="C21" s="21">
        <v>-144181000</v>
      </c>
      <c r="D21" s="22">
        <v>0.81915889022677102</v>
      </c>
      <c r="E21" s="23">
        <v>350546000</v>
      </c>
      <c r="F21" s="21">
        <v>43196000</v>
      </c>
      <c r="G21" s="22">
        <v>1.2810867089637199</v>
      </c>
      <c r="H21" s="23">
        <v>0</v>
      </c>
      <c r="I21" s="21">
        <v>0</v>
      </c>
      <c r="J21" s="22" t="s">
        <v>5</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2348385000</v>
      </c>
      <c r="C22" s="21">
        <v>229863000</v>
      </c>
      <c r="D22" s="22">
        <v>1.2170031748549199</v>
      </c>
      <c r="E22" s="23">
        <v>353290000</v>
      </c>
      <c r="F22" s="21">
        <v>-12624000</v>
      </c>
      <c r="G22" s="22">
        <v>0.93100018037025001</v>
      </c>
      <c r="H22" s="23">
        <v>0</v>
      </c>
      <c r="I22" s="21">
        <v>0</v>
      </c>
      <c r="J22" s="22" t="s">
        <v>5</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1171817655.6900001</v>
      </c>
      <c r="C23" s="21">
        <v>-74703921.909999996</v>
      </c>
      <c r="D23" s="22">
        <v>0.880140186495877</v>
      </c>
      <c r="E23" s="23">
        <v>28665000</v>
      </c>
      <c r="F23" s="21">
        <v>-3517000</v>
      </c>
      <c r="G23" s="22">
        <v>0.78143061338636499</v>
      </c>
      <c r="H23" s="23">
        <v>0</v>
      </c>
      <c r="I23" s="21">
        <v>0</v>
      </c>
      <c r="J23" s="22" t="s">
        <v>5</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232290013.24000001</v>
      </c>
      <c r="C24" s="21">
        <v>59828521.719999999</v>
      </c>
      <c r="D24" s="22">
        <v>1.6938189063853899</v>
      </c>
      <c r="E24" s="23">
        <v>1041000</v>
      </c>
      <c r="F24" s="21">
        <v>-413000</v>
      </c>
      <c r="G24" s="22">
        <v>0.43191196698762002</v>
      </c>
      <c r="H24" s="23">
        <v>0</v>
      </c>
      <c r="I24" s="21">
        <v>0</v>
      </c>
      <c r="J24" s="22" t="s">
        <v>5</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778427235.75</v>
      </c>
      <c r="C25" s="21">
        <v>-7192564.25</v>
      </c>
      <c r="D25" s="22">
        <v>0.981689452709822</v>
      </c>
      <c r="E25" s="23">
        <v>1774291000</v>
      </c>
      <c r="F25" s="21">
        <v>-12253000</v>
      </c>
      <c r="G25" s="22">
        <v>0.98628301346062497</v>
      </c>
      <c r="H25" s="23">
        <v>30000</v>
      </c>
      <c r="I25" s="21">
        <v>-30000</v>
      </c>
      <c r="J25" s="22">
        <v>0</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84565000</v>
      </c>
      <c r="F26" s="21">
        <v>-34565000</v>
      </c>
      <c r="G26" s="22">
        <v>0.41970956098379902</v>
      </c>
      <c r="H26" s="23">
        <v>0</v>
      </c>
      <c r="I26" s="21">
        <v>0</v>
      </c>
      <c r="J26" s="22" t="s">
        <v>5</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79751000</v>
      </c>
      <c r="C27" s="21">
        <v>14141000</v>
      </c>
      <c r="D27" s="22">
        <v>1.4310623380582199</v>
      </c>
      <c r="E27" s="23">
        <v>343262000</v>
      </c>
      <c r="F27" s="21">
        <v>-33262000</v>
      </c>
      <c r="G27" s="22">
        <v>0.82332069137691</v>
      </c>
      <c r="H27" s="23">
        <v>0</v>
      </c>
      <c r="I27" s="21">
        <v>0</v>
      </c>
      <c r="J27" s="22" t="s">
        <v>5</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124281000</v>
      </c>
      <c r="C28" s="21">
        <v>-14069000</v>
      </c>
      <c r="D28" s="22">
        <v>0.796617275027105</v>
      </c>
      <c r="E28" s="23">
        <v>522420000</v>
      </c>
      <c r="F28" s="21">
        <v>-19128000</v>
      </c>
      <c r="G28" s="22">
        <v>0.92935806244321795</v>
      </c>
      <c r="H28" s="23">
        <v>0</v>
      </c>
      <c r="I28" s="21">
        <v>0</v>
      </c>
      <c r="J28" s="22" t="s">
        <v>5</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319728000</v>
      </c>
      <c r="C29" s="21">
        <v>8370000</v>
      </c>
      <c r="D29" s="22">
        <v>1.0537644769043899</v>
      </c>
      <c r="E29" s="23">
        <v>774085000</v>
      </c>
      <c r="F29" s="21">
        <v>71783000</v>
      </c>
      <c r="G29" s="22">
        <v>1.2044220292694501</v>
      </c>
      <c r="H29" s="23">
        <v>0</v>
      </c>
      <c r="I29" s="21">
        <v>0</v>
      </c>
      <c r="J29" s="22" t="s">
        <v>5</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222443300</v>
      </c>
      <c r="C30" s="21">
        <v>-15074500</v>
      </c>
      <c r="D30" s="22">
        <v>0.87306635544788602</v>
      </c>
      <c r="E30" s="23">
        <v>46596000</v>
      </c>
      <c r="F30" s="21">
        <v>3552000</v>
      </c>
      <c r="G30" s="22">
        <v>1.1650404237524301</v>
      </c>
      <c r="H30" s="23">
        <v>0</v>
      </c>
      <c r="I30" s="21">
        <v>0</v>
      </c>
      <c r="J30" s="22" t="s">
        <v>5</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32223935.75</v>
      </c>
      <c r="C31" s="21">
        <v>-560064.25</v>
      </c>
      <c r="D31" s="22">
        <v>0.96583307406051699</v>
      </c>
      <c r="E31" s="23">
        <v>3363000</v>
      </c>
      <c r="F31" s="21">
        <v>-633000</v>
      </c>
      <c r="G31" s="22">
        <v>0.68318318318318305</v>
      </c>
      <c r="H31" s="23">
        <v>30000</v>
      </c>
      <c r="I31" s="21">
        <v>-30000</v>
      </c>
      <c r="J31" s="22">
        <v>0</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12628000</v>
      </c>
      <c r="C32" s="21">
        <v>1968000</v>
      </c>
      <c r="D32" s="22">
        <v>1.3692307692307599</v>
      </c>
      <c r="E32" s="23">
        <v>0</v>
      </c>
      <c r="F32" s="21">
        <v>0</v>
      </c>
      <c r="G32" s="22" t="s">
        <v>5</v>
      </c>
      <c r="H32" s="23">
        <v>0</v>
      </c>
      <c r="I32" s="21">
        <v>0</v>
      </c>
      <c r="J32" s="22" t="s">
        <v>5</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0</v>
      </c>
      <c r="I33" s="21">
        <v>0</v>
      </c>
      <c r="J33" s="22" t="s">
        <v>5</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0</v>
      </c>
      <c r="I34" s="21">
        <v>0</v>
      </c>
      <c r="J34" s="22" t="s">
        <v>5</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0</v>
      </c>
      <c r="F35" s="21">
        <v>0</v>
      </c>
      <c r="G35" s="22" t="s">
        <v>5</v>
      </c>
      <c r="H35" s="23">
        <v>0</v>
      </c>
      <c r="I35" s="21">
        <v>0</v>
      </c>
      <c r="J35" s="22" t="s">
        <v>5</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9500000</v>
      </c>
      <c r="C36" s="21">
        <v>1500000</v>
      </c>
      <c r="D36" s="22">
        <v>1.375</v>
      </c>
      <c r="E36" s="23">
        <v>0</v>
      </c>
      <c r="F36" s="21">
        <v>0</v>
      </c>
      <c r="G36" s="22" t="s">
        <v>5</v>
      </c>
      <c r="H36" s="23">
        <v>0</v>
      </c>
      <c r="I36" s="21">
        <v>0</v>
      </c>
      <c r="J36" s="22" t="s">
        <v>5</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3010000</v>
      </c>
      <c r="C37" s="21">
        <v>400000</v>
      </c>
      <c r="D37" s="22">
        <v>1.30651340996168</v>
      </c>
      <c r="E37" s="23">
        <v>0</v>
      </c>
      <c r="F37" s="21">
        <v>0</v>
      </c>
      <c r="G37" s="22" t="s">
        <v>5</v>
      </c>
      <c r="H37" s="23">
        <v>0</v>
      </c>
      <c r="I37" s="21">
        <v>0</v>
      </c>
      <c r="J37" s="22" t="s">
        <v>5</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118000</v>
      </c>
      <c r="C38" s="21">
        <v>68000</v>
      </c>
      <c r="D38" s="22">
        <v>3.72</v>
      </c>
      <c r="E38" s="23">
        <v>0</v>
      </c>
      <c r="F38" s="21">
        <v>0</v>
      </c>
      <c r="G38" s="22" t="s">
        <v>5</v>
      </c>
      <c r="H38" s="23">
        <v>0</v>
      </c>
      <c r="I38" s="21">
        <v>0</v>
      </c>
      <c r="J38" s="22" t="s">
        <v>5</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0</v>
      </c>
      <c r="F39" s="21">
        <v>0</v>
      </c>
      <c r="G39" s="22" t="s">
        <v>5</v>
      </c>
      <c r="H39" s="23">
        <v>0</v>
      </c>
      <c r="I39" s="21">
        <v>0</v>
      </c>
      <c r="J39" s="22" t="s">
        <v>5</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0</v>
      </c>
      <c r="F40" s="21">
        <v>0</v>
      </c>
      <c r="G40" s="22" t="s">
        <v>5</v>
      </c>
      <c r="H40" s="23">
        <v>0</v>
      </c>
      <c r="I40" s="21">
        <v>0</v>
      </c>
      <c r="J40" s="22" t="s">
        <v>5</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0</v>
      </c>
      <c r="F41" s="21">
        <v>0</v>
      </c>
      <c r="G41" s="22" t="s">
        <v>5</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0</v>
      </c>
      <c r="F42" s="21">
        <v>0</v>
      </c>
      <c r="G42" s="22" t="s">
        <v>5</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0</v>
      </c>
      <c r="F43" s="21">
        <v>0</v>
      </c>
      <c r="G43" s="22" t="s">
        <v>5</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0</v>
      </c>
      <c r="F44" s="21">
        <v>0</v>
      </c>
      <c r="G44" s="22" t="s">
        <v>5</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0</v>
      </c>
      <c r="F45" s="21">
        <v>0</v>
      </c>
      <c r="G45" s="22" t="s">
        <v>5</v>
      </c>
      <c r="H45" s="23">
        <v>0</v>
      </c>
      <c r="I45" s="21">
        <v>0</v>
      </c>
      <c r="J45" s="22" t="s">
        <v>5</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65701000</v>
      </c>
      <c r="C46" s="21">
        <v>-12147000</v>
      </c>
      <c r="D46" s="22">
        <v>0.68793032576302504</v>
      </c>
      <c r="E46" s="23">
        <v>345000000</v>
      </c>
      <c r="F46" s="21">
        <v>5578000</v>
      </c>
      <c r="G46" s="22">
        <v>1.03286763969336</v>
      </c>
      <c r="H46" s="23">
        <v>0</v>
      </c>
      <c r="I46" s="21">
        <v>0</v>
      </c>
      <c r="J46" s="22" t="s">
        <v>5</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25010000</v>
      </c>
      <c r="F47" s="21">
        <v>-25010000</v>
      </c>
      <c r="G47" s="22">
        <v>0</v>
      </c>
      <c r="H47" s="23">
        <v>0</v>
      </c>
      <c r="I47" s="21">
        <v>0</v>
      </c>
      <c r="J47" s="22" t="s">
        <v>5</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165458000</v>
      </c>
      <c r="F48" s="21">
        <v>-15000000</v>
      </c>
      <c r="G48" s="22">
        <v>0.83375633111305603</v>
      </c>
      <c r="H48" s="23">
        <v>0</v>
      </c>
      <c r="I48" s="21">
        <v>0</v>
      </c>
      <c r="J48" s="22" t="s">
        <v>5</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10000000</v>
      </c>
      <c r="C49" s="21">
        <v>0</v>
      </c>
      <c r="D49" s="22">
        <v>1</v>
      </c>
      <c r="E49" s="23">
        <v>74522000</v>
      </c>
      <c r="F49" s="21">
        <v>20010000</v>
      </c>
      <c r="G49" s="22">
        <v>1.7341502788376799</v>
      </c>
      <c r="H49" s="23">
        <v>0</v>
      </c>
      <c r="I49" s="21">
        <v>0</v>
      </c>
      <c r="J49" s="22" t="s">
        <v>5</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23688000</v>
      </c>
      <c r="C50" s="21">
        <v>-2900000</v>
      </c>
      <c r="D50" s="22">
        <v>0.78185647660598701</v>
      </c>
      <c r="E50" s="23">
        <v>78410000</v>
      </c>
      <c r="F50" s="21">
        <v>24978000</v>
      </c>
      <c r="G50" s="22">
        <v>1.93494535110046</v>
      </c>
      <c r="H50" s="23">
        <v>0</v>
      </c>
      <c r="I50" s="21">
        <v>0</v>
      </c>
      <c r="J50" s="22" t="s">
        <v>5</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30380000</v>
      </c>
      <c r="C51" s="21">
        <v>-8134000</v>
      </c>
      <c r="D51" s="22">
        <v>0.57760814249363801</v>
      </c>
      <c r="E51" s="23">
        <v>1600000</v>
      </c>
      <c r="F51" s="21">
        <v>600000</v>
      </c>
      <c r="G51" s="22">
        <v>2.2000000000000002</v>
      </c>
      <c r="H51" s="23">
        <v>0</v>
      </c>
      <c r="I51" s="21">
        <v>0</v>
      </c>
      <c r="J51" s="22" t="s">
        <v>5</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1633000</v>
      </c>
      <c r="C52" s="21">
        <v>-1113000</v>
      </c>
      <c r="D52" s="22">
        <v>0.18936635105608099</v>
      </c>
      <c r="E52" s="23">
        <v>0</v>
      </c>
      <c r="F52" s="21">
        <v>0</v>
      </c>
      <c r="G52" s="22" t="s">
        <v>5</v>
      </c>
      <c r="H52" s="23">
        <v>0</v>
      </c>
      <c r="I52" s="21">
        <v>0</v>
      </c>
      <c r="J52" s="22" t="s">
        <v>5</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132294134021.89</v>
      </c>
      <c r="C53" s="21">
        <v>-1241078148.05</v>
      </c>
      <c r="D53" s="22">
        <v>0.98141197175063299</v>
      </c>
      <c r="E53" s="23">
        <v>22370844000</v>
      </c>
      <c r="F53" s="21">
        <v>-557147000</v>
      </c>
      <c r="G53" s="22">
        <v>0.95140027750359801</v>
      </c>
      <c r="H53" s="23">
        <v>42846586186.800003</v>
      </c>
      <c r="I53" s="21">
        <v>-1201605673</v>
      </c>
      <c r="J53" s="22">
        <v>0.94544131678210197</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24213054331.09</v>
      </c>
      <c r="C54" s="21">
        <v>-4261168919.0900002</v>
      </c>
      <c r="D54" s="22">
        <v>0.70069990098408996</v>
      </c>
      <c r="E54" s="23">
        <v>4482887000</v>
      </c>
      <c r="F54" s="21">
        <v>-398605000</v>
      </c>
      <c r="G54" s="22">
        <v>0.83668722595468703</v>
      </c>
      <c r="H54" s="23">
        <v>8495254000</v>
      </c>
      <c r="I54" s="21">
        <v>-1123696000</v>
      </c>
      <c r="J54" s="22">
        <v>0.7663578665031</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25304070702.66</v>
      </c>
      <c r="C55" s="21">
        <v>-601887926.65999997</v>
      </c>
      <c r="D55" s="22">
        <v>0.95353285819125799</v>
      </c>
      <c r="E55" s="23">
        <v>4636930000</v>
      </c>
      <c r="F55" s="21">
        <v>-436110000</v>
      </c>
      <c r="G55" s="22">
        <v>0.82806758866478403</v>
      </c>
      <c r="H55" s="23">
        <v>10276755000</v>
      </c>
      <c r="I55" s="21">
        <v>-227601000</v>
      </c>
      <c r="J55" s="22">
        <v>0.95666540623718299</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21775330168.16</v>
      </c>
      <c r="C56" s="21">
        <v>9482218</v>
      </c>
      <c r="D56" s="22">
        <v>1.0008712932316399</v>
      </c>
      <c r="E56" s="23">
        <v>5002297000</v>
      </c>
      <c r="F56" s="21">
        <v>322145000</v>
      </c>
      <c r="G56" s="22">
        <v>1.1376643322695501</v>
      </c>
      <c r="H56" s="23">
        <v>10344344000</v>
      </c>
      <c r="I56" s="21">
        <v>361108000</v>
      </c>
      <c r="J56" s="22">
        <v>1.07234287559665</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38484426140.089996</v>
      </c>
      <c r="C57" s="21">
        <v>2354347086.5700002</v>
      </c>
      <c r="D57" s="22">
        <v>1.13032615196232</v>
      </c>
      <c r="E57" s="23">
        <v>7208494000</v>
      </c>
      <c r="F57" s="21">
        <v>113385000</v>
      </c>
      <c r="G57" s="22">
        <v>1.0319614540100699</v>
      </c>
      <c r="H57" s="23">
        <v>12080494699.959999</v>
      </c>
      <c r="I57" s="21">
        <v>151336700</v>
      </c>
      <c r="J57" s="22">
        <v>1.0253725703021901</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17991364733.650002</v>
      </c>
      <c r="C58" s="21">
        <v>633539724.69000006</v>
      </c>
      <c r="D58" s="22">
        <v>1.07299759323106</v>
      </c>
      <c r="E58" s="23">
        <v>826323000</v>
      </c>
      <c r="F58" s="21">
        <v>-154899000</v>
      </c>
      <c r="G58" s="22">
        <v>0.68427328372172602</v>
      </c>
      <c r="H58" s="23">
        <v>1344531999.8399999</v>
      </c>
      <c r="I58" s="21">
        <v>-262674000</v>
      </c>
      <c r="J58" s="22">
        <v>0.673129642340621</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4525887946.2399998</v>
      </c>
      <c r="C59" s="21">
        <v>624609668.44000006</v>
      </c>
      <c r="D59" s="22">
        <v>1.3202076980738799</v>
      </c>
      <c r="E59" s="23">
        <v>213913000</v>
      </c>
      <c r="F59" s="21">
        <v>-3063000</v>
      </c>
      <c r="G59" s="22">
        <v>0.97176646265024702</v>
      </c>
      <c r="H59" s="23">
        <v>305206487</v>
      </c>
      <c r="I59" s="21">
        <v>-100079373</v>
      </c>
      <c r="J59" s="22">
        <v>0.50612946131404601</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334858106879.25</v>
      </c>
      <c r="C60" s="21">
        <v>3332022754.73</v>
      </c>
      <c r="D60" s="22">
        <v>1.0201011197265399</v>
      </c>
      <c r="E60" s="23">
        <v>259895361366.95999</v>
      </c>
      <c r="F60" s="21">
        <v>1180353469</v>
      </c>
      <c r="G60" s="22">
        <v>1.0091247390600899</v>
      </c>
      <c r="H60" s="23">
        <v>288520140989.09998</v>
      </c>
      <c r="I60" s="21">
        <v>-3708559059.0999999</v>
      </c>
      <c r="J60" s="22">
        <v>0.97461878960904003</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139324817886.42001</v>
      </c>
      <c r="C61" s="21">
        <v>1489691760.54</v>
      </c>
      <c r="D61" s="22">
        <v>1.0216155605963499</v>
      </c>
      <c r="E61" s="23">
        <v>6886376000</v>
      </c>
      <c r="F61" s="21">
        <v>-36966000</v>
      </c>
      <c r="G61" s="22">
        <v>0.98932134220727497</v>
      </c>
      <c r="H61" s="23">
        <v>5889022000</v>
      </c>
      <c r="I61" s="21">
        <v>-80036000</v>
      </c>
      <c r="J61" s="22">
        <v>0.97318303826164798</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4215388000</v>
      </c>
      <c r="C62" s="21">
        <v>-430040000</v>
      </c>
      <c r="D62" s="22">
        <v>0.814854519325237</v>
      </c>
      <c r="E62" s="23">
        <v>723509000</v>
      </c>
      <c r="F62" s="21">
        <v>94839000</v>
      </c>
      <c r="G62" s="22">
        <v>1.3017131404393401</v>
      </c>
      <c r="H62" s="23">
        <v>394412000</v>
      </c>
      <c r="I62" s="21">
        <v>34588000</v>
      </c>
      <c r="J62" s="22">
        <v>1.1922495442216099</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15676972253.16</v>
      </c>
      <c r="C63" s="21">
        <v>-528638930</v>
      </c>
      <c r="D63" s="22">
        <v>0.93475853221144301</v>
      </c>
      <c r="E63" s="23">
        <v>998560000</v>
      </c>
      <c r="F63" s="21">
        <v>-51422000</v>
      </c>
      <c r="G63" s="22">
        <v>0.90205165421883404</v>
      </c>
      <c r="H63" s="23">
        <v>1046514000</v>
      </c>
      <c r="I63" s="21">
        <v>-67480000</v>
      </c>
      <c r="J63" s="22">
        <v>0.87885033492101305</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22941520273.009998</v>
      </c>
      <c r="C64" s="21">
        <v>-636339166.63</v>
      </c>
      <c r="D64" s="22">
        <v>0.94602231230879497</v>
      </c>
      <c r="E64" s="23">
        <v>1840506000</v>
      </c>
      <c r="F64" s="21">
        <v>13018000</v>
      </c>
      <c r="G64" s="22">
        <v>1.01424687877567</v>
      </c>
      <c r="H64" s="23">
        <v>1932913000</v>
      </c>
      <c r="I64" s="21">
        <v>-22531000</v>
      </c>
      <c r="J64" s="22">
        <v>0.97695561724089197</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58569616968.18</v>
      </c>
      <c r="C65" s="21">
        <v>-162664475.06</v>
      </c>
      <c r="D65" s="22">
        <v>0.99446081537911302</v>
      </c>
      <c r="E65" s="23">
        <v>2951988000</v>
      </c>
      <c r="F65" s="21">
        <v>-55834000</v>
      </c>
      <c r="G65" s="22">
        <v>0.96287413284429701</v>
      </c>
      <c r="H65" s="23">
        <v>2241721000</v>
      </c>
      <c r="I65" s="21">
        <v>22421000</v>
      </c>
      <c r="J65" s="22">
        <v>1.0202054701933001</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32609012807.630001</v>
      </c>
      <c r="C66" s="21">
        <v>1832435363.47</v>
      </c>
      <c r="D66" s="22">
        <v>1.1190798662908299</v>
      </c>
      <c r="E66" s="23">
        <v>295618000</v>
      </c>
      <c r="F66" s="21">
        <v>-53850000</v>
      </c>
      <c r="G66" s="22">
        <v>0.69181727654606395</v>
      </c>
      <c r="H66" s="23">
        <v>236826000</v>
      </c>
      <c r="I66" s="21">
        <v>-38036000</v>
      </c>
      <c r="J66" s="22">
        <v>0.72323566007669304</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5312307584.4399996</v>
      </c>
      <c r="C67" s="21">
        <v>1414938968.76</v>
      </c>
      <c r="D67" s="22">
        <v>1.72609963710765</v>
      </c>
      <c r="E67" s="23">
        <v>76195000</v>
      </c>
      <c r="F67" s="21">
        <v>16283000</v>
      </c>
      <c r="G67" s="22">
        <v>1.5435638937107701</v>
      </c>
      <c r="H67" s="23">
        <v>36636000</v>
      </c>
      <c r="I67" s="21">
        <v>-8998000</v>
      </c>
      <c r="J67" s="22">
        <v>0.60564491388000097</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66890795278.860001</v>
      </c>
      <c r="C68" s="21">
        <v>450440456.31999999</v>
      </c>
      <c r="D68" s="22">
        <v>1.0135592429487501</v>
      </c>
      <c r="E68" s="23">
        <v>1415715000</v>
      </c>
      <c r="F68" s="21">
        <v>55463000</v>
      </c>
      <c r="G68" s="22">
        <v>1.08154812490626</v>
      </c>
      <c r="H68" s="23">
        <v>1021194000</v>
      </c>
      <c r="I68" s="21">
        <v>-66558000</v>
      </c>
      <c r="J68" s="22">
        <v>0.87762284050040795</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1099606000</v>
      </c>
      <c r="C69" s="21">
        <v>-176928000</v>
      </c>
      <c r="D69" s="22">
        <v>0.72279939273062799</v>
      </c>
      <c r="E69" s="23">
        <v>82500000</v>
      </c>
      <c r="F69" s="21">
        <v>27500000</v>
      </c>
      <c r="G69" s="22">
        <v>2</v>
      </c>
      <c r="H69" s="23">
        <v>165468000</v>
      </c>
      <c r="I69" s="21">
        <v>-23690000</v>
      </c>
      <c r="J69" s="22">
        <v>0.74952156398354797</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6518718897.8800001</v>
      </c>
      <c r="C70" s="21">
        <v>-17571530</v>
      </c>
      <c r="D70" s="22">
        <v>0.99462339374485198</v>
      </c>
      <c r="E70" s="23">
        <v>399678000</v>
      </c>
      <c r="F70" s="21">
        <v>-14704000</v>
      </c>
      <c r="G70" s="22">
        <v>0.92903166643338697</v>
      </c>
      <c r="H70" s="23">
        <v>206368000</v>
      </c>
      <c r="I70" s="21">
        <v>-72130000</v>
      </c>
      <c r="J70" s="22">
        <v>0.482007052115275</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11507726586.92</v>
      </c>
      <c r="C71" s="21">
        <v>-300201860.30000001</v>
      </c>
      <c r="D71" s="22">
        <v>0.94915249331974405</v>
      </c>
      <c r="E71" s="23">
        <v>332485000</v>
      </c>
      <c r="F71" s="21">
        <v>21495000</v>
      </c>
      <c r="G71" s="22">
        <v>1.1382359561400599</v>
      </c>
      <c r="H71" s="23">
        <v>256341000</v>
      </c>
      <c r="I71" s="21">
        <v>24163000</v>
      </c>
      <c r="J71" s="22">
        <v>1.20814202896053</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31364675809.07</v>
      </c>
      <c r="C72" s="21">
        <v>302347520.93000001</v>
      </c>
      <c r="D72" s="22">
        <v>1.0194671512145099</v>
      </c>
      <c r="E72" s="23">
        <v>529085000</v>
      </c>
      <c r="F72" s="21">
        <v>17249000</v>
      </c>
      <c r="G72" s="22">
        <v>1.0674004954712</v>
      </c>
      <c r="H72" s="23">
        <v>353742000</v>
      </c>
      <c r="I72" s="21">
        <v>10988000</v>
      </c>
      <c r="J72" s="22">
        <v>1.0641159548830901</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14174601972.5</v>
      </c>
      <c r="C73" s="21">
        <v>208121450.72</v>
      </c>
      <c r="D73" s="22">
        <v>1.02980299158337</v>
      </c>
      <c r="E73" s="23">
        <v>59455000</v>
      </c>
      <c r="F73" s="21">
        <v>-1909000</v>
      </c>
      <c r="G73" s="22">
        <v>0.93778110944527704</v>
      </c>
      <c r="H73" s="23">
        <v>30705000</v>
      </c>
      <c r="I73" s="21">
        <v>739000</v>
      </c>
      <c r="J73" s="22">
        <v>1.0493225655743099</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2225466012.4899998</v>
      </c>
      <c r="C74" s="21">
        <v>434672874.97000003</v>
      </c>
      <c r="D74" s="22">
        <v>1.4854529156527301</v>
      </c>
      <c r="E74" s="23">
        <v>12512000</v>
      </c>
      <c r="F74" s="21">
        <v>5832000</v>
      </c>
      <c r="G74" s="22">
        <v>2.7461077844311301</v>
      </c>
      <c r="H74" s="23">
        <v>8570000</v>
      </c>
      <c r="I74" s="21">
        <v>-6628000</v>
      </c>
      <c r="J74" s="22">
        <v>0.12777997104882199</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20482675743.490002</v>
      </c>
      <c r="C75" s="21">
        <v>97768606.390000001</v>
      </c>
      <c r="D75" s="22">
        <v>1.0095922542822899</v>
      </c>
      <c r="E75" s="23">
        <v>7382942325</v>
      </c>
      <c r="F75" s="21">
        <v>119563643</v>
      </c>
      <c r="G75" s="22">
        <v>1.0329223212046701</v>
      </c>
      <c r="H75" s="23">
        <v>5495271000</v>
      </c>
      <c r="I75" s="21">
        <v>-2709000</v>
      </c>
      <c r="J75" s="22">
        <v>0.99901454716095694</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431609000</v>
      </c>
      <c r="C76" s="21">
        <v>20469000</v>
      </c>
      <c r="D76" s="22">
        <v>1.09957192197305</v>
      </c>
      <c r="E76" s="23">
        <v>613232000</v>
      </c>
      <c r="F76" s="21">
        <v>20086000</v>
      </c>
      <c r="G76" s="22">
        <v>1.0677270014465201</v>
      </c>
      <c r="H76" s="23">
        <v>1011628000</v>
      </c>
      <c r="I76" s="21">
        <v>-150386000</v>
      </c>
      <c r="J76" s="22">
        <v>0.74116318736262998</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2483503000</v>
      </c>
      <c r="C77" s="21">
        <v>-116938000</v>
      </c>
      <c r="D77" s="22">
        <v>0.91006294701552504</v>
      </c>
      <c r="E77" s="23">
        <v>1505842000</v>
      </c>
      <c r="F77" s="21">
        <v>141660000</v>
      </c>
      <c r="G77" s="22">
        <v>1.20768489834934</v>
      </c>
      <c r="H77" s="23">
        <v>1169885000</v>
      </c>
      <c r="I77" s="21">
        <v>-12419000</v>
      </c>
      <c r="J77" s="22">
        <v>0.97899186672801497</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3381298764.5</v>
      </c>
      <c r="C78" s="21">
        <v>13042769</v>
      </c>
      <c r="D78" s="22">
        <v>1.0077445235857501</v>
      </c>
      <c r="E78" s="23">
        <v>1806736000</v>
      </c>
      <c r="F78" s="21">
        <v>83672000</v>
      </c>
      <c r="G78" s="22">
        <v>1.09712001411439</v>
      </c>
      <c r="H78" s="23">
        <v>1617495000</v>
      </c>
      <c r="I78" s="21">
        <v>93181000</v>
      </c>
      <c r="J78" s="22">
        <v>1.1222595869355001</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9794246624.4200001</v>
      </c>
      <c r="C79" s="21">
        <v>-105365215.5</v>
      </c>
      <c r="D79" s="22">
        <v>0.97871326326652097</v>
      </c>
      <c r="E79" s="23">
        <v>3278358123</v>
      </c>
      <c r="F79" s="21">
        <v>-77467593</v>
      </c>
      <c r="G79" s="22">
        <v>0.95383097958237295</v>
      </c>
      <c r="H79" s="23">
        <v>1611860000</v>
      </c>
      <c r="I79" s="21">
        <v>77458000</v>
      </c>
      <c r="J79" s="22">
        <v>1.10096180792256</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3836687080.5</v>
      </c>
      <c r="C80" s="21">
        <v>162289795.97999999</v>
      </c>
      <c r="D80" s="22">
        <v>1.08833546479239</v>
      </c>
      <c r="E80" s="23">
        <v>163427907</v>
      </c>
      <c r="F80" s="21">
        <v>-41836453</v>
      </c>
      <c r="G80" s="22">
        <v>0.59236515291792402</v>
      </c>
      <c r="H80" s="23">
        <v>79481000</v>
      </c>
      <c r="I80" s="21">
        <v>-7349000</v>
      </c>
      <c r="J80" s="22">
        <v>0.83072670735920695</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555331274.07000005</v>
      </c>
      <c r="C81" s="21">
        <v>124270256.91</v>
      </c>
      <c r="D81" s="22">
        <v>1.5765784979989199</v>
      </c>
      <c r="E81" s="23">
        <v>15346295</v>
      </c>
      <c r="F81" s="21">
        <v>-6550311</v>
      </c>
      <c r="G81" s="22">
        <v>0.40170536018230402</v>
      </c>
      <c r="H81" s="23">
        <v>4922000</v>
      </c>
      <c r="I81" s="21">
        <v>-3194000</v>
      </c>
      <c r="J81" s="22">
        <v>0.21291276490882199</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756261024</v>
      </c>
      <c r="C82" s="21">
        <v>62742976</v>
      </c>
      <c r="D82" s="22">
        <v>1.1809411483405201</v>
      </c>
      <c r="E82" s="23">
        <v>0</v>
      </c>
      <c r="F82" s="21">
        <v>0</v>
      </c>
      <c r="G82" s="22" t="s">
        <v>5</v>
      </c>
      <c r="H82" s="23">
        <v>0</v>
      </c>
      <c r="I82" s="21">
        <v>0</v>
      </c>
      <c r="J82" s="22" t="s">
        <v>5</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0</v>
      </c>
      <c r="F83" s="21">
        <v>0</v>
      </c>
      <c r="G83" s="22" t="s">
        <v>5</v>
      </c>
      <c r="H83" s="23">
        <v>0</v>
      </c>
      <c r="I83" s="21">
        <v>0</v>
      </c>
      <c r="J83" s="22" t="s">
        <v>5</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57060000</v>
      </c>
      <c r="C84" s="21">
        <v>-30610000</v>
      </c>
      <c r="D84" s="22">
        <v>0.30169955514999403</v>
      </c>
      <c r="E84" s="23">
        <v>0</v>
      </c>
      <c r="F84" s="21">
        <v>0</v>
      </c>
      <c r="G84" s="22" t="s">
        <v>5</v>
      </c>
      <c r="H84" s="23">
        <v>0</v>
      </c>
      <c r="I84" s="21">
        <v>0</v>
      </c>
      <c r="J84" s="22" t="s">
        <v>5</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114500000</v>
      </c>
      <c r="C85" s="21">
        <v>31750000</v>
      </c>
      <c r="D85" s="22">
        <v>1.7673716012084499</v>
      </c>
      <c r="E85" s="23">
        <v>0</v>
      </c>
      <c r="F85" s="21">
        <v>0</v>
      </c>
      <c r="G85" s="22" t="s">
        <v>5</v>
      </c>
      <c r="H85" s="23">
        <v>0</v>
      </c>
      <c r="I85" s="21">
        <v>0</v>
      </c>
      <c r="J85" s="22" t="s">
        <v>5</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382934000</v>
      </c>
      <c r="C86" s="21">
        <v>15600000</v>
      </c>
      <c r="D86" s="22">
        <v>1.0849363249794399</v>
      </c>
      <c r="E86" s="23">
        <v>0</v>
      </c>
      <c r="F86" s="21">
        <v>0</v>
      </c>
      <c r="G86" s="22" t="s">
        <v>5</v>
      </c>
      <c r="H86" s="23">
        <v>0</v>
      </c>
      <c r="I86" s="21">
        <v>0</v>
      </c>
      <c r="J86" s="22" t="s">
        <v>5</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137682001</v>
      </c>
      <c r="C87" s="21">
        <v>28145999</v>
      </c>
      <c r="D87" s="22">
        <v>1.5139132063629599</v>
      </c>
      <c r="E87" s="23">
        <v>0</v>
      </c>
      <c r="F87" s="21">
        <v>0</v>
      </c>
      <c r="G87" s="22" t="s">
        <v>5</v>
      </c>
      <c r="H87" s="23">
        <v>0</v>
      </c>
      <c r="I87" s="21">
        <v>0</v>
      </c>
      <c r="J87" s="22" t="s">
        <v>5</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64085023</v>
      </c>
      <c r="C88" s="21">
        <v>17856977</v>
      </c>
      <c r="D88" s="22">
        <v>1.7725603197677799</v>
      </c>
      <c r="E88" s="23">
        <v>0</v>
      </c>
      <c r="F88" s="21">
        <v>0</v>
      </c>
      <c r="G88" s="22" t="s">
        <v>5</v>
      </c>
      <c r="H88" s="23">
        <v>0</v>
      </c>
      <c r="I88" s="21">
        <v>0</v>
      </c>
      <c r="J88" s="22" t="s">
        <v>5</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6026000</v>
      </c>
      <c r="C89" s="21">
        <v>742000</v>
      </c>
      <c r="D89" s="22">
        <v>1.2808478425435199</v>
      </c>
      <c r="E89" s="23">
        <v>0</v>
      </c>
      <c r="F89" s="21">
        <v>0</v>
      </c>
      <c r="G89" s="22" t="s">
        <v>5</v>
      </c>
      <c r="H89" s="23">
        <v>0</v>
      </c>
      <c r="I89" s="21">
        <v>0</v>
      </c>
      <c r="J89" s="22" t="s">
        <v>5</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0</v>
      </c>
      <c r="F90" s="21">
        <v>0</v>
      </c>
      <c r="G90" s="22" t="s">
        <v>5</v>
      </c>
      <c r="H90" s="23">
        <v>0</v>
      </c>
      <c r="I90" s="21">
        <v>0</v>
      </c>
      <c r="J90" s="22" t="s">
        <v>5</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0</v>
      </c>
      <c r="F91" s="21">
        <v>0</v>
      </c>
      <c r="G91" s="22" t="s">
        <v>5</v>
      </c>
      <c r="H91" s="23">
        <v>0</v>
      </c>
      <c r="I91" s="21">
        <v>0</v>
      </c>
      <c r="J91" s="22" t="s">
        <v>5</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0</v>
      </c>
      <c r="F92" s="21">
        <v>0</v>
      </c>
      <c r="G92" s="22" t="s">
        <v>5</v>
      </c>
      <c r="H92" s="23">
        <v>0</v>
      </c>
      <c r="I92" s="21">
        <v>0</v>
      </c>
      <c r="J92" s="22" t="s">
        <v>5</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2200000</v>
      </c>
      <c r="C93" s="21">
        <v>-200000</v>
      </c>
      <c r="D93" s="22">
        <v>0.83333333333333304</v>
      </c>
      <c r="E93" s="23">
        <v>0</v>
      </c>
      <c r="F93" s="21">
        <v>0</v>
      </c>
      <c r="G93" s="22" t="s">
        <v>5</v>
      </c>
      <c r="H93" s="23">
        <v>0</v>
      </c>
      <c r="I93" s="21">
        <v>0</v>
      </c>
      <c r="J93" s="22" t="s">
        <v>5</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2395000</v>
      </c>
      <c r="C94" s="21">
        <v>145000</v>
      </c>
      <c r="D94" s="22">
        <v>1.1288888888888799</v>
      </c>
      <c r="E94" s="23">
        <v>0</v>
      </c>
      <c r="F94" s="21">
        <v>0</v>
      </c>
      <c r="G94" s="22" t="s">
        <v>5</v>
      </c>
      <c r="H94" s="23">
        <v>0</v>
      </c>
      <c r="I94" s="21">
        <v>0</v>
      </c>
      <c r="J94" s="22" t="s">
        <v>5</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1431000</v>
      </c>
      <c r="C95" s="21">
        <v>797000</v>
      </c>
      <c r="D95" s="22">
        <v>3.51419558359621</v>
      </c>
      <c r="E95" s="23">
        <v>0</v>
      </c>
      <c r="F95" s="21">
        <v>0</v>
      </c>
      <c r="G95" s="22" t="s">
        <v>5</v>
      </c>
      <c r="H95" s="23">
        <v>0</v>
      </c>
      <c r="I95" s="21">
        <v>0</v>
      </c>
      <c r="J95" s="22" t="s">
        <v>5</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1897220500</v>
      </c>
      <c r="C96" s="21">
        <v>95909500</v>
      </c>
      <c r="D96" s="22">
        <v>1.1064885519490999</v>
      </c>
      <c r="E96" s="23">
        <v>0</v>
      </c>
      <c r="F96" s="21">
        <v>0</v>
      </c>
      <c r="G96" s="22" t="s">
        <v>5</v>
      </c>
      <c r="H96" s="23">
        <v>0</v>
      </c>
      <c r="I96" s="21">
        <v>0</v>
      </c>
      <c r="J96" s="22" t="s">
        <v>5</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55738000</v>
      </c>
      <c r="C97" s="21">
        <v>-500000</v>
      </c>
      <c r="D97" s="22">
        <v>0.98221842882037003</v>
      </c>
      <c r="E97" s="23">
        <v>0</v>
      </c>
      <c r="F97" s="21">
        <v>0</v>
      </c>
      <c r="G97" s="22" t="s">
        <v>5</v>
      </c>
      <c r="H97" s="23">
        <v>0</v>
      </c>
      <c r="I97" s="21">
        <v>0</v>
      </c>
      <c r="J97" s="22" t="s">
        <v>5</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170706000</v>
      </c>
      <c r="C98" s="21">
        <v>-31350000</v>
      </c>
      <c r="D98" s="22">
        <v>0.68968998693431505</v>
      </c>
      <c r="E98" s="23">
        <v>0</v>
      </c>
      <c r="F98" s="21">
        <v>0</v>
      </c>
      <c r="G98" s="22" t="s">
        <v>5</v>
      </c>
      <c r="H98" s="23">
        <v>0</v>
      </c>
      <c r="I98" s="21">
        <v>0</v>
      </c>
      <c r="J98" s="22" t="s">
        <v>5</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360027500</v>
      </c>
      <c r="C99" s="21">
        <v>41593500</v>
      </c>
      <c r="D99" s="22">
        <v>1.2612378075205499</v>
      </c>
      <c r="E99" s="23">
        <v>0</v>
      </c>
      <c r="F99" s="21">
        <v>0</v>
      </c>
      <c r="G99" s="22" t="s">
        <v>5</v>
      </c>
      <c r="H99" s="23">
        <v>0</v>
      </c>
      <c r="I99" s="21">
        <v>0</v>
      </c>
      <c r="J99" s="22" t="s">
        <v>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935837000</v>
      </c>
      <c r="C100" s="21">
        <v>79236000</v>
      </c>
      <c r="D100" s="22">
        <v>1.1850009514347899</v>
      </c>
      <c r="E100" s="23">
        <v>0</v>
      </c>
      <c r="F100" s="21">
        <v>0</v>
      </c>
      <c r="G100" s="22" t="s">
        <v>5</v>
      </c>
      <c r="H100" s="23">
        <v>0</v>
      </c>
      <c r="I100" s="21">
        <v>0</v>
      </c>
      <c r="J100" s="22" t="s">
        <v>5</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262593000</v>
      </c>
      <c r="C101" s="21">
        <v>4047000</v>
      </c>
      <c r="D101" s="22">
        <v>1.03130584112691</v>
      </c>
      <c r="E101" s="23">
        <v>0</v>
      </c>
      <c r="F101" s="21">
        <v>0</v>
      </c>
      <c r="G101" s="22" t="s">
        <v>5</v>
      </c>
      <c r="H101" s="23">
        <v>0</v>
      </c>
      <c r="I101" s="21">
        <v>0</v>
      </c>
      <c r="J101" s="22" t="s">
        <v>5</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112319000</v>
      </c>
      <c r="C102" s="21">
        <v>2883000</v>
      </c>
      <c r="D102" s="22">
        <v>1.0526883292517999</v>
      </c>
      <c r="E102" s="23">
        <v>0</v>
      </c>
      <c r="F102" s="21">
        <v>0</v>
      </c>
      <c r="G102" s="22" t="s">
        <v>5</v>
      </c>
      <c r="H102" s="23">
        <v>0</v>
      </c>
      <c r="I102" s="21">
        <v>0</v>
      </c>
      <c r="J102" s="22" t="s">
        <v>5</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105500310446.48</v>
      </c>
      <c r="C103" s="21">
        <v>1134727455.48</v>
      </c>
      <c r="D103" s="22">
        <v>1.02174524250159</v>
      </c>
      <c r="E103" s="23">
        <v>244210328041.95999</v>
      </c>
      <c r="F103" s="21">
        <v>1042292826</v>
      </c>
      <c r="G103" s="22">
        <v>1.0085726137900799</v>
      </c>
      <c r="H103" s="23">
        <v>276114653989.09998</v>
      </c>
      <c r="I103" s="21">
        <v>-3559256059.0999999</v>
      </c>
      <c r="J103" s="22">
        <v>0.97454709981001297</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11474788200</v>
      </c>
      <c r="C104" s="21">
        <v>-491221000</v>
      </c>
      <c r="D104" s="22">
        <v>0.91789727188242498</v>
      </c>
      <c r="E104" s="23">
        <v>24003930000</v>
      </c>
      <c r="F104" s="21">
        <v>-1935802000</v>
      </c>
      <c r="G104" s="22">
        <v>0.85074618349950504</v>
      </c>
      <c r="H104" s="23">
        <v>35645444178.099998</v>
      </c>
      <c r="I104" s="21">
        <v>-7131560000.1000004</v>
      </c>
      <c r="J104" s="22">
        <v>0.666570385789924</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16418303451.959999</v>
      </c>
      <c r="C105" s="21">
        <v>-733611704.98000002</v>
      </c>
      <c r="D105" s="22">
        <v>0.91445716722972803</v>
      </c>
      <c r="E105" s="23">
        <v>39528973000</v>
      </c>
      <c r="F105" s="21">
        <v>-4350747000</v>
      </c>
      <c r="G105" s="22">
        <v>0.80169668357045099</v>
      </c>
      <c r="H105" s="23">
        <v>52865765357</v>
      </c>
      <c r="I105" s="21">
        <v>-4720913259</v>
      </c>
      <c r="J105" s="22">
        <v>0.83604148138217704</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17355906913.43</v>
      </c>
      <c r="C106" s="21">
        <v>364740744.11000001</v>
      </c>
      <c r="D106" s="22">
        <v>1.0429329853495899</v>
      </c>
      <c r="E106" s="23">
        <v>58676973472</v>
      </c>
      <c r="F106" s="21">
        <v>1740893386</v>
      </c>
      <c r="G106" s="22">
        <v>1.06115255505368</v>
      </c>
      <c r="H106" s="23">
        <v>69826793405</v>
      </c>
      <c r="I106" s="21">
        <v>3181652259</v>
      </c>
      <c r="J106" s="22">
        <v>1.0954803967488</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38783155990.419998</v>
      </c>
      <c r="C107" s="21">
        <v>916476431.51999998</v>
      </c>
      <c r="D107" s="22">
        <v>1.0484054288464499</v>
      </c>
      <c r="E107" s="23">
        <v>110967859108</v>
      </c>
      <c r="F107" s="21">
        <v>6675435846</v>
      </c>
      <c r="G107" s="22">
        <v>1.12801382185223</v>
      </c>
      <c r="H107" s="23">
        <v>107205561307</v>
      </c>
      <c r="I107" s="21">
        <v>5620433097</v>
      </c>
      <c r="J107" s="22">
        <v>1.11065464396286</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18849981337.240002</v>
      </c>
      <c r="C108" s="21">
        <v>1003467076.7</v>
      </c>
      <c r="D108" s="22">
        <v>1.1124552461114201</v>
      </c>
      <c r="E108" s="23">
        <v>9951445055.9599991</v>
      </c>
      <c r="F108" s="21">
        <v>-966462000</v>
      </c>
      <c r="G108" s="22">
        <v>0.82295837562155905</v>
      </c>
      <c r="H108" s="23">
        <v>9464970868</v>
      </c>
      <c r="I108" s="21">
        <v>-501406418</v>
      </c>
      <c r="J108" s="22">
        <v>0.89938040601686997</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2618174553.4299998</v>
      </c>
      <c r="C109" s="21">
        <v>74875908.129999995</v>
      </c>
      <c r="D109" s="22">
        <v>1.0588809405205799</v>
      </c>
      <c r="E109" s="23">
        <v>1081147406</v>
      </c>
      <c r="F109" s="21">
        <v>-121025406</v>
      </c>
      <c r="G109" s="22">
        <v>0.79865555968004998</v>
      </c>
      <c r="H109" s="23">
        <v>1106118874</v>
      </c>
      <c r="I109" s="21">
        <v>-7461738</v>
      </c>
      <c r="J109" s="22">
        <v>0.98659865676612502</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362210208514.12</v>
      </c>
      <c r="C110" s="21">
        <v>6271848025</v>
      </c>
      <c r="D110" s="22">
        <v>1.03524120309135</v>
      </c>
      <c r="E110" s="23">
        <v>9772624750.4899998</v>
      </c>
      <c r="F110" s="21">
        <v>-9883731.4900000002</v>
      </c>
      <c r="G110" s="22">
        <v>0.99797930530636203</v>
      </c>
      <c r="H110" s="23">
        <v>8612548218.3899994</v>
      </c>
      <c r="I110" s="21">
        <v>-44819101.950000003</v>
      </c>
      <c r="J110" s="22">
        <v>0.989646020483686</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227200981243.75</v>
      </c>
      <c r="C111" s="21">
        <v>2079408617.1500001</v>
      </c>
      <c r="D111" s="22">
        <v>1.0184736504181999</v>
      </c>
      <c r="E111" s="23">
        <v>22950000</v>
      </c>
      <c r="F111" s="21">
        <v>2102000</v>
      </c>
      <c r="G111" s="22">
        <v>1.20165003837298</v>
      </c>
      <c r="H111" s="23">
        <v>571636000</v>
      </c>
      <c r="I111" s="21">
        <v>-24048000</v>
      </c>
      <c r="J111" s="22">
        <v>0.91925920454469101</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8529795700</v>
      </c>
      <c r="C112" s="21">
        <v>-733558300</v>
      </c>
      <c r="D112" s="22">
        <v>0.84162144726413302</v>
      </c>
      <c r="E112" s="23">
        <v>0</v>
      </c>
      <c r="F112" s="21">
        <v>0</v>
      </c>
      <c r="G112" s="22" t="s">
        <v>5</v>
      </c>
      <c r="H112" s="23">
        <v>0</v>
      </c>
      <c r="I112" s="21">
        <v>0</v>
      </c>
      <c r="J112" s="22" t="s">
        <v>5</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31809106505.740002</v>
      </c>
      <c r="C113" s="21">
        <v>380424544.18000001</v>
      </c>
      <c r="D113" s="22">
        <v>1.02420874948846</v>
      </c>
      <c r="E113" s="23">
        <v>0</v>
      </c>
      <c r="F113" s="21">
        <v>0</v>
      </c>
      <c r="G113" s="22" t="s">
        <v>5</v>
      </c>
      <c r="H113" s="23">
        <v>91950000</v>
      </c>
      <c r="I113" s="21">
        <v>-4950000</v>
      </c>
      <c r="J113" s="22">
        <v>0.89783281733746101</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42754723751.300003</v>
      </c>
      <c r="C114" s="21">
        <v>-178375694.19999999</v>
      </c>
      <c r="D114" s="22">
        <v>0.99169052798405799</v>
      </c>
      <c r="E114" s="23">
        <v>0</v>
      </c>
      <c r="F114" s="21">
        <v>0</v>
      </c>
      <c r="G114" s="22" t="s">
        <v>5</v>
      </c>
      <c r="H114" s="23">
        <v>113450000</v>
      </c>
      <c r="I114" s="21">
        <v>-42550000</v>
      </c>
      <c r="J114" s="22">
        <v>0.45448717948717898</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97493758162.369995</v>
      </c>
      <c r="C115" s="21">
        <v>1098859345.71</v>
      </c>
      <c r="D115" s="22">
        <v>1.0227991181939999</v>
      </c>
      <c r="E115" s="23">
        <v>8500000</v>
      </c>
      <c r="F115" s="21">
        <v>1500000</v>
      </c>
      <c r="G115" s="22">
        <v>1.4285714285714199</v>
      </c>
      <c r="H115" s="23">
        <v>314065000</v>
      </c>
      <c r="I115" s="21">
        <v>13931000</v>
      </c>
      <c r="J115" s="22">
        <v>1.0928318684320999</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42038681706.919998</v>
      </c>
      <c r="C116" s="21">
        <v>893050067.12</v>
      </c>
      <c r="D116" s="22">
        <v>1.04340922870928</v>
      </c>
      <c r="E116" s="23">
        <v>11216000</v>
      </c>
      <c r="F116" s="21">
        <v>926000</v>
      </c>
      <c r="G116" s="22">
        <v>1.1799805636540299</v>
      </c>
      <c r="H116" s="23">
        <v>43700000</v>
      </c>
      <c r="I116" s="21">
        <v>5072000</v>
      </c>
      <c r="J116" s="22">
        <v>1.26260743502122</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4574915417.4200001</v>
      </c>
      <c r="C117" s="21">
        <v>619008654.34000003</v>
      </c>
      <c r="D117" s="22">
        <v>1.31295411717845</v>
      </c>
      <c r="E117" s="23">
        <v>3234000</v>
      </c>
      <c r="F117" s="21">
        <v>-324000</v>
      </c>
      <c r="G117" s="22">
        <v>0.81787521079257997</v>
      </c>
      <c r="H117" s="23">
        <v>8471000</v>
      </c>
      <c r="I117" s="21">
        <v>4449000</v>
      </c>
      <c r="J117" s="22">
        <v>3.2123321730482299</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85596771826.679993</v>
      </c>
      <c r="C118" s="21">
        <v>1609482660.52</v>
      </c>
      <c r="D118" s="22">
        <v>1.0383268153192899</v>
      </c>
      <c r="E118" s="23">
        <v>13318000</v>
      </c>
      <c r="F118" s="21">
        <v>11588000</v>
      </c>
      <c r="G118" s="22">
        <v>14.396531791907501</v>
      </c>
      <c r="H118" s="23">
        <v>72474000</v>
      </c>
      <c r="I118" s="21">
        <v>9948000</v>
      </c>
      <c r="J118" s="22">
        <v>1.31820362729104</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2890112000</v>
      </c>
      <c r="C119" s="21">
        <v>514038000</v>
      </c>
      <c r="D119" s="22">
        <v>1.4326784435164801</v>
      </c>
      <c r="E119" s="23">
        <v>0</v>
      </c>
      <c r="F119" s="21">
        <v>0</v>
      </c>
      <c r="G119" s="22" t="s">
        <v>5</v>
      </c>
      <c r="H119" s="23">
        <v>0</v>
      </c>
      <c r="I119" s="21">
        <v>0</v>
      </c>
      <c r="J119" s="22" t="s">
        <v>5</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11489288507.6</v>
      </c>
      <c r="C120" s="21">
        <v>61472642</v>
      </c>
      <c r="D120" s="22">
        <v>1.01075842360831</v>
      </c>
      <c r="E120" s="23">
        <v>0</v>
      </c>
      <c r="F120" s="21">
        <v>0</v>
      </c>
      <c r="G120" s="22" t="s">
        <v>5</v>
      </c>
      <c r="H120" s="23">
        <v>21958000</v>
      </c>
      <c r="I120" s="21">
        <v>0</v>
      </c>
      <c r="J120" s="22">
        <v>1</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15635237227</v>
      </c>
      <c r="C121" s="21">
        <v>-471235145</v>
      </c>
      <c r="D121" s="22">
        <v>0.941484996327413</v>
      </c>
      <c r="E121" s="23">
        <v>5000000</v>
      </c>
      <c r="F121" s="21">
        <v>5000000</v>
      </c>
      <c r="G121" s="22" t="s">
        <v>193</v>
      </c>
      <c r="H121" s="23">
        <v>5204000</v>
      </c>
      <c r="I121" s="21">
        <v>-5204000</v>
      </c>
      <c r="J121" s="22">
        <v>0</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38649023613.489998</v>
      </c>
      <c r="C122" s="21">
        <v>876516798.37</v>
      </c>
      <c r="D122" s="22">
        <v>1.04641030592225</v>
      </c>
      <c r="E122" s="23">
        <v>4675000</v>
      </c>
      <c r="F122" s="21">
        <v>4675000</v>
      </c>
      <c r="G122" s="22" t="s">
        <v>193</v>
      </c>
      <c r="H122" s="23">
        <v>27289000</v>
      </c>
      <c r="I122" s="21">
        <v>3459000</v>
      </c>
      <c r="J122" s="22">
        <v>1.29030633655056</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14906323327.48</v>
      </c>
      <c r="C123" s="21">
        <v>272655893.94</v>
      </c>
      <c r="D123" s="22">
        <v>1.03726419165643</v>
      </c>
      <c r="E123" s="23">
        <v>3613000</v>
      </c>
      <c r="F123" s="21">
        <v>1923000</v>
      </c>
      <c r="G123" s="22">
        <v>3.2757396449704101</v>
      </c>
      <c r="H123" s="23">
        <v>14439000</v>
      </c>
      <c r="I123" s="21">
        <v>8919000</v>
      </c>
      <c r="J123" s="22">
        <v>4.2315217391304296</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2026787151.1099999</v>
      </c>
      <c r="C124" s="21">
        <v>356034471.20999998</v>
      </c>
      <c r="D124" s="22">
        <v>1.4261964987317</v>
      </c>
      <c r="E124" s="23">
        <v>30000</v>
      </c>
      <c r="F124" s="21">
        <v>-10000</v>
      </c>
      <c r="G124" s="22">
        <v>0.5</v>
      </c>
      <c r="H124" s="23">
        <v>3584000</v>
      </c>
      <c r="I124" s="21">
        <v>2774000</v>
      </c>
      <c r="J124" s="22">
        <v>7.8493827160493801</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6915465440.6700001</v>
      </c>
      <c r="C125" s="21">
        <v>531521982.56999999</v>
      </c>
      <c r="D125" s="22">
        <v>1.1665183866550599</v>
      </c>
      <c r="E125" s="23">
        <v>550901568.49000001</v>
      </c>
      <c r="F125" s="21">
        <v>-15786931.49</v>
      </c>
      <c r="G125" s="22">
        <v>0.94428356499008803</v>
      </c>
      <c r="H125" s="23">
        <v>1323431852.3900001</v>
      </c>
      <c r="I125" s="21">
        <v>-40867485.950000003</v>
      </c>
      <c r="J125" s="22">
        <v>0.94009014766550303</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25599000</v>
      </c>
      <c r="C126" s="21">
        <v>25599000</v>
      </c>
      <c r="D126" s="22" t="s">
        <v>193</v>
      </c>
      <c r="E126" s="23">
        <v>0</v>
      </c>
      <c r="F126" s="21">
        <v>0</v>
      </c>
      <c r="G126" s="22" t="s">
        <v>5</v>
      </c>
      <c r="H126" s="23">
        <v>78858360</v>
      </c>
      <c r="I126" s="21">
        <v>-78858360</v>
      </c>
      <c r="J126" s="22">
        <v>0</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519092822</v>
      </c>
      <c r="C127" s="21">
        <v>107333178</v>
      </c>
      <c r="D127" s="22">
        <v>1.52133898775179</v>
      </c>
      <c r="E127" s="23">
        <v>183753858.06</v>
      </c>
      <c r="F127" s="21">
        <v>-95559858.060000002</v>
      </c>
      <c r="G127" s="22">
        <v>0.31575248514508902</v>
      </c>
      <c r="H127" s="23">
        <v>319605649</v>
      </c>
      <c r="I127" s="21">
        <v>12994351</v>
      </c>
      <c r="J127" s="22">
        <v>1.0847610710026701</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1331893981</v>
      </c>
      <c r="C128" s="21">
        <v>152564565</v>
      </c>
      <c r="D128" s="22">
        <v>1.2587310431337499</v>
      </c>
      <c r="E128" s="23">
        <v>178894000</v>
      </c>
      <c r="F128" s="21">
        <v>48534000</v>
      </c>
      <c r="G128" s="22">
        <v>1.74461491254986</v>
      </c>
      <c r="H128" s="23">
        <v>407270577.82999998</v>
      </c>
      <c r="I128" s="21">
        <v>-17070577.829999998</v>
      </c>
      <c r="J128" s="22">
        <v>0.91954314304748797</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3342139915</v>
      </c>
      <c r="C129" s="21">
        <v>198848989</v>
      </c>
      <c r="D129" s="22">
        <v>1.1265228028084799</v>
      </c>
      <c r="E129" s="23">
        <v>171794219.63999999</v>
      </c>
      <c r="F129" s="21">
        <v>33491403.920000002</v>
      </c>
      <c r="G129" s="22">
        <v>1.48431991417737</v>
      </c>
      <c r="H129" s="23">
        <v>491897273.70999998</v>
      </c>
      <c r="I129" s="21">
        <v>43002284.869999997</v>
      </c>
      <c r="J129" s="22">
        <v>1.1915917349896099</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1482772106.1300001</v>
      </c>
      <c r="C130" s="21">
        <v>44909838.329999998</v>
      </c>
      <c r="D130" s="22">
        <v>1.0624675107424699</v>
      </c>
      <c r="E130" s="23">
        <v>13531123.77</v>
      </c>
      <c r="F130" s="21">
        <v>-566883.56999999995</v>
      </c>
      <c r="G130" s="22">
        <v>0.91957961769652397</v>
      </c>
      <c r="H130" s="23">
        <v>24049579.870000001</v>
      </c>
      <c r="I130" s="21">
        <v>517227.99</v>
      </c>
      <c r="J130" s="22">
        <v>1.0439588862717599</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213967616.53999999</v>
      </c>
      <c r="C131" s="21">
        <v>2266412.2400000002</v>
      </c>
      <c r="D131" s="22">
        <v>1.0214114251026001</v>
      </c>
      <c r="E131" s="23">
        <v>2928367.02</v>
      </c>
      <c r="F131" s="21">
        <v>-1685593.78</v>
      </c>
      <c r="G131" s="22">
        <v>0.26935062820646399</v>
      </c>
      <c r="H131" s="23">
        <v>1750411.98</v>
      </c>
      <c r="I131" s="21">
        <v>-1452411.98</v>
      </c>
      <c r="J131" s="22">
        <v>9.3042890811894596E-2</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617615077.25999999</v>
      </c>
      <c r="C132" s="21">
        <v>34668110.340000004</v>
      </c>
      <c r="D132" s="22">
        <v>1.11894087217974</v>
      </c>
      <c r="E132" s="23">
        <v>0</v>
      </c>
      <c r="F132" s="21">
        <v>0</v>
      </c>
      <c r="G132" s="22" t="s">
        <v>5</v>
      </c>
      <c r="H132" s="23">
        <v>0</v>
      </c>
      <c r="I132" s="21">
        <v>0</v>
      </c>
      <c r="J132" s="22" t="s">
        <v>5</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5</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21723000</v>
      </c>
      <c r="C134" s="21">
        <v>-523000</v>
      </c>
      <c r="D134" s="22">
        <v>0.95298031106715797</v>
      </c>
      <c r="E134" s="23">
        <v>0</v>
      </c>
      <c r="F134" s="21">
        <v>0</v>
      </c>
      <c r="G134" s="22" t="s">
        <v>5</v>
      </c>
      <c r="H134" s="23">
        <v>0</v>
      </c>
      <c r="I134" s="21">
        <v>0</v>
      </c>
      <c r="J134" s="22" t="s">
        <v>5</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117942000</v>
      </c>
      <c r="C135" s="21">
        <v>-6758000</v>
      </c>
      <c r="D135" s="22">
        <v>0.89161186848436202</v>
      </c>
      <c r="E135" s="23">
        <v>0</v>
      </c>
      <c r="F135" s="21">
        <v>0</v>
      </c>
      <c r="G135" s="22" t="s">
        <v>5</v>
      </c>
      <c r="H135" s="23">
        <v>0</v>
      </c>
      <c r="I135" s="21">
        <v>0</v>
      </c>
      <c r="J135" s="22" t="s">
        <v>5</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310465000</v>
      </c>
      <c r="C136" s="21">
        <v>33381000</v>
      </c>
      <c r="D136" s="22">
        <v>1.24094498419251</v>
      </c>
      <c r="E136" s="23">
        <v>0</v>
      </c>
      <c r="F136" s="21">
        <v>0</v>
      </c>
      <c r="G136" s="22" t="s">
        <v>5</v>
      </c>
      <c r="H136" s="23">
        <v>0</v>
      </c>
      <c r="I136" s="21">
        <v>0</v>
      </c>
      <c r="J136" s="22" t="s">
        <v>5</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123837077.26000001</v>
      </c>
      <c r="C137" s="21">
        <v>4976110.34</v>
      </c>
      <c r="D137" s="22">
        <v>1.0837299320196301</v>
      </c>
      <c r="E137" s="23">
        <v>0</v>
      </c>
      <c r="F137" s="21">
        <v>0</v>
      </c>
      <c r="G137" s="22" t="s">
        <v>5</v>
      </c>
      <c r="H137" s="23">
        <v>0</v>
      </c>
      <c r="I137" s="21">
        <v>0</v>
      </c>
      <c r="J137" s="22" t="s">
        <v>5</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43648000</v>
      </c>
      <c r="C138" s="21">
        <v>3592000</v>
      </c>
      <c r="D138" s="22">
        <v>1.17934891152386</v>
      </c>
      <c r="E138" s="23">
        <v>0</v>
      </c>
      <c r="F138" s="21">
        <v>0</v>
      </c>
      <c r="G138" s="22" t="s">
        <v>5</v>
      </c>
      <c r="H138" s="23">
        <v>0</v>
      </c>
      <c r="I138" s="21">
        <v>0</v>
      </c>
      <c r="J138" s="22" t="s">
        <v>5</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4241000</v>
      </c>
      <c r="C139" s="21">
        <v>-969000</v>
      </c>
      <c r="D139" s="22">
        <v>0.62802303262955805</v>
      </c>
      <c r="E139" s="23">
        <v>0</v>
      </c>
      <c r="F139" s="21">
        <v>0</v>
      </c>
      <c r="G139" s="22" t="s">
        <v>5</v>
      </c>
      <c r="H139" s="23">
        <v>0</v>
      </c>
      <c r="I139" s="21">
        <v>0</v>
      </c>
      <c r="J139" s="22" t="s">
        <v>5</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0</v>
      </c>
      <c r="I140" s="21">
        <v>0</v>
      </c>
      <c r="J140" s="22" t="s">
        <v>5</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0</v>
      </c>
      <c r="F141" s="21">
        <v>0</v>
      </c>
      <c r="G141" s="22" t="s">
        <v>5</v>
      </c>
      <c r="H141" s="23">
        <v>0</v>
      </c>
      <c r="I141" s="21">
        <v>0</v>
      </c>
      <c r="J141" s="22" t="s">
        <v>5</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0</v>
      </c>
      <c r="F142" s="21">
        <v>0</v>
      </c>
      <c r="G142" s="22" t="s">
        <v>5</v>
      </c>
      <c r="H142" s="23">
        <v>0</v>
      </c>
      <c r="I142" s="21">
        <v>0</v>
      </c>
      <c r="J142" s="22" t="s">
        <v>5</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0</v>
      </c>
      <c r="F143" s="21">
        <v>0</v>
      </c>
      <c r="G143" s="22" t="s">
        <v>5</v>
      </c>
      <c r="H143" s="23">
        <v>0</v>
      </c>
      <c r="I143" s="21">
        <v>0</v>
      </c>
      <c r="J143" s="22" t="s">
        <v>5</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3255000</v>
      </c>
      <c r="C144" s="21">
        <v>-1345000</v>
      </c>
      <c r="D144" s="22">
        <v>0.41521739130434698</v>
      </c>
      <c r="E144" s="23">
        <v>0</v>
      </c>
      <c r="F144" s="21">
        <v>0</v>
      </c>
      <c r="G144" s="22" t="s">
        <v>5</v>
      </c>
      <c r="H144" s="23">
        <v>0</v>
      </c>
      <c r="I144" s="21">
        <v>0</v>
      </c>
      <c r="J144" s="22" t="s">
        <v>5</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986000</v>
      </c>
      <c r="C145" s="21">
        <v>376000</v>
      </c>
      <c r="D145" s="22">
        <v>2.2327868852459001</v>
      </c>
      <c r="E145" s="23">
        <v>0</v>
      </c>
      <c r="F145" s="21">
        <v>0</v>
      </c>
      <c r="G145" s="22" t="s">
        <v>5</v>
      </c>
      <c r="H145" s="23">
        <v>0</v>
      </c>
      <c r="I145" s="21">
        <v>0</v>
      </c>
      <c r="J145" s="22" t="s">
        <v>5</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144645000</v>
      </c>
      <c r="C146" s="21">
        <v>32557000</v>
      </c>
      <c r="D146" s="22">
        <v>1.58091856398544</v>
      </c>
      <c r="E146" s="23">
        <v>0</v>
      </c>
      <c r="F146" s="21">
        <v>0</v>
      </c>
      <c r="G146" s="22" t="s">
        <v>5</v>
      </c>
      <c r="H146" s="23">
        <v>0</v>
      </c>
      <c r="I146" s="21">
        <v>0</v>
      </c>
      <c r="J146" s="22" t="s">
        <v>5</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0</v>
      </c>
      <c r="F147" s="21">
        <v>0</v>
      </c>
      <c r="G147" s="22" t="s">
        <v>5</v>
      </c>
      <c r="H147" s="23">
        <v>0</v>
      </c>
      <c r="I147" s="21">
        <v>0</v>
      </c>
      <c r="J147" s="22" t="s">
        <v>5</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0</v>
      </c>
      <c r="F148" s="21">
        <v>0</v>
      </c>
      <c r="G148" s="22" t="s">
        <v>5</v>
      </c>
      <c r="H148" s="23">
        <v>0</v>
      </c>
      <c r="I148" s="21">
        <v>0</v>
      </c>
      <c r="J148" s="22" t="s">
        <v>5</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21196000</v>
      </c>
      <c r="C149" s="21">
        <v>5000000</v>
      </c>
      <c r="D149" s="22">
        <v>1.6174364040503799</v>
      </c>
      <c r="E149" s="23">
        <v>0</v>
      </c>
      <c r="F149" s="21">
        <v>0</v>
      </c>
      <c r="G149" s="22" t="s">
        <v>5</v>
      </c>
      <c r="H149" s="23">
        <v>0</v>
      </c>
      <c r="I149" s="21">
        <v>0</v>
      </c>
      <c r="J149" s="22" t="s">
        <v>5</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100536000</v>
      </c>
      <c r="C150" s="21">
        <v>30618000</v>
      </c>
      <c r="D150" s="22">
        <v>1.8758259675619999</v>
      </c>
      <c r="E150" s="23">
        <v>0</v>
      </c>
      <c r="F150" s="21">
        <v>0</v>
      </c>
      <c r="G150" s="22" t="s">
        <v>5</v>
      </c>
      <c r="H150" s="23">
        <v>0</v>
      </c>
      <c r="I150" s="21">
        <v>0</v>
      </c>
      <c r="J150" s="22" t="s">
        <v>5</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22913000</v>
      </c>
      <c r="C151" s="21">
        <v>-3061000</v>
      </c>
      <c r="D151" s="22">
        <v>0.764302764302764</v>
      </c>
      <c r="E151" s="23">
        <v>0</v>
      </c>
      <c r="F151" s="21">
        <v>0</v>
      </c>
      <c r="G151" s="22" t="s">
        <v>5</v>
      </c>
      <c r="H151" s="23">
        <v>0</v>
      </c>
      <c r="I151" s="21">
        <v>0</v>
      </c>
      <c r="J151" s="22" t="s">
        <v>5</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0</v>
      </c>
      <c r="F152" s="21">
        <v>0</v>
      </c>
      <c r="G152" s="22" t="s">
        <v>5</v>
      </c>
      <c r="H152" s="23">
        <v>0</v>
      </c>
      <c r="I152" s="21">
        <v>0</v>
      </c>
      <c r="J152" s="22" t="s">
        <v>5</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41730488925.760002</v>
      </c>
      <c r="C153" s="21">
        <v>1985178654.4200001</v>
      </c>
      <c r="D153" s="22">
        <v>1.0998949884083</v>
      </c>
      <c r="E153" s="23">
        <v>9185455182</v>
      </c>
      <c r="F153" s="21">
        <v>-7786800</v>
      </c>
      <c r="G153" s="22">
        <v>0.99830597301468904</v>
      </c>
      <c r="H153" s="23">
        <v>6645006366</v>
      </c>
      <c r="I153" s="21">
        <v>10148384</v>
      </c>
      <c r="J153" s="22">
        <v>1.00305911114526</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2624077851</v>
      </c>
      <c r="C154" s="21">
        <v>488337851</v>
      </c>
      <c r="D154" s="22">
        <v>1.45730084279921</v>
      </c>
      <c r="E154" s="23">
        <v>342166000</v>
      </c>
      <c r="F154" s="21">
        <v>-13430000</v>
      </c>
      <c r="G154" s="22">
        <v>0.92446484212420799</v>
      </c>
      <c r="H154" s="23">
        <v>402697000</v>
      </c>
      <c r="I154" s="21">
        <v>124979000</v>
      </c>
      <c r="J154" s="22">
        <v>1.90004248914366</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6639336500</v>
      </c>
      <c r="C155" s="21">
        <v>-680362500</v>
      </c>
      <c r="D155" s="22">
        <v>0.81410096234831497</v>
      </c>
      <c r="E155" s="23">
        <v>1290289000</v>
      </c>
      <c r="F155" s="21">
        <v>-5167000</v>
      </c>
      <c r="G155" s="22">
        <v>0.99202288614974099</v>
      </c>
      <c r="H155" s="23">
        <v>1270945234</v>
      </c>
      <c r="I155" s="21">
        <v>90742000</v>
      </c>
      <c r="J155" s="22">
        <v>1.1537735152486399</v>
      </c>
      <c r="K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8805141000</v>
      </c>
      <c r="C156" s="21">
        <v>92045000</v>
      </c>
      <c r="D156" s="22">
        <v>1.0211279664541699</v>
      </c>
      <c r="E156" s="23">
        <v>2254472000</v>
      </c>
      <c r="F156" s="21">
        <v>-122772000</v>
      </c>
      <c r="G156" s="22">
        <v>0.89671064476343099</v>
      </c>
      <c r="H156" s="23">
        <v>1916420000</v>
      </c>
      <c r="I156" s="21">
        <v>-174324000</v>
      </c>
      <c r="J156" s="22">
        <v>0.83324213772704803</v>
      </c>
      <c r="K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15889260449</v>
      </c>
      <c r="C157" s="21">
        <v>167854999</v>
      </c>
      <c r="D157" s="22">
        <v>1.02135368870599</v>
      </c>
      <c r="E157" s="23">
        <v>4898157000</v>
      </c>
      <c r="F157" s="21">
        <v>157801000</v>
      </c>
      <c r="G157" s="22">
        <v>1.06657770007147</v>
      </c>
      <c r="H157" s="23">
        <v>2846940778</v>
      </c>
      <c r="I157" s="21">
        <v>-42488006</v>
      </c>
      <c r="J157" s="22">
        <v>0.97059072282018199</v>
      </c>
      <c r="K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1756153103</v>
      </c>
      <c r="C158" s="21">
        <v>26528207</v>
      </c>
      <c r="D158" s="22">
        <v>1.0306750984694399</v>
      </c>
      <c r="E158" s="23">
        <v>367543006</v>
      </c>
      <c r="F158" s="21">
        <v>-20145000</v>
      </c>
      <c r="G158" s="22">
        <v>0.89607622785214502</v>
      </c>
      <c r="H158" s="23">
        <v>197894704</v>
      </c>
      <c r="I158" s="21">
        <v>13329184</v>
      </c>
      <c r="J158" s="22">
        <v>1.14443850617385</v>
      </c>
      <c r="K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124781661</v>
      </c>
      <c r="C159" s="21">
        <v>20318185</v>
      </c>
      <c r="D159" s="22">
        <v>1.3890007451025199</v>
      </c>
      <c r="E159" s="23">
        <v>32828176</v>
      </c>
      <c r="F159" s="21">
        <v>-4073800</v>
      </c>
      <c r="G159" s="22">
        <v>0.77920965533119402</v>
      </c>
      <c r="H159" s="23">
        <v>10108650</v>
      </c>
      <c r="I159" s="21">
        <v>-2089794</v>
      </c>
      <c r="J159" s="22">
        <v>0.657367119937592</v>
      </c>
      <c r="K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3089589000</v>
      </c>
      <c r="C160" s="21">
        <v>16873000</v>
      </c>
      <c r="D160" s="22">
        <v>1.0109824663261999</v>
      </c>
      <c r="E160" s="23">
        <v>1229138966</v>
      </c>
      <c r="F160" s="21">
        <v>-14297864</v>
      </c>
      <c r="G160" s="22">
        <v>0.97700266928718804</v>
      </c>
      <c r="H160" s="23">
        <v>1103628000</v>
      </c>
      <c r="I160" s="21">
        <v>31432000</v>
      </c>
      <c r="J160" s="22">
        <v>1.05863107118474</v>
      </c>
      <c r="K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1305959000</v>
      </c>
      <c r="C161" s="21">
        <v>41025000</v>
      </c>
      <c r="D161" s="22">
        <v>1.0648650443422301</v>
      </c>
      <c r="E161" s="23">
        <v>0</v>
      </c>
      <c r="F161" s="21">
        <v>0</v>
      </c>
      <c r="G161" s="22" t="s">
        <v>5</v>
      </c>
      <c r="H161" s="23">
        <v>0</v>
      </c>
      <c r="I161" s="21">
        <v>0</v>
      </c>
      <c r="J161" s="22" t="s">
        <v>5</v>
      </c>
      <c r="K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52844000</v>
      </c>
      <c r="C162" s="21">
        <v>-52844000</v>
      </c>
      <c r="D162" s="22">
        <v>0</v>
      </c>
      <c r="E162" s="23">
        <v>0</v>
      </c>
      <c r="F162" s="21">
        <v>0</v>
      </c>
      <c r="G162" s="22" t="s">
        <v>5</v>
      </c>
      <c r="H162" s="23">
        <v>0</v>
      </c>
      <c r="I162" s="21">
        <v>0</v>
      </c>
      <c r="J162" s="22" t="s">
        <v>5</v>
      </c>
      <c r="K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331010000</v>
      </c>
      <c r="C163" s="21">
        <v>178000</v>
      </c>
      <c r="D163" s="22">
        <v>1.0010760748657901</v>
      </c>
      <c r="E163" s="23">
        <v>0</v>
      </c>
      <c r="F163" s="21">
        <v>0</v>
      </c>
      <c r="G163" s="22" t="s">
        <v>5</v>
      </c>
      <c r="H163" s="23">
        <v>0</v>
      </c>
      <c r="I163" s="21">
        <v>0</v>
      </c>
      <c r="J163" s="22" t="s">
        <v>5</v>
      </c>
      <c r="K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244407000</v>
      </c>
      <c r="C164" s="21">
        <v>7279000</v>
      </c>
      <c r="D164" s="22">
        <v>1.06139300293512</v>
      </c>
      <c r="E164" s="23">
        <v>0</v>
      </c>
      <c r="F164" s="21">
        <v>0</v>
      </c>
      <c r="G164" s="22" t="s">
        <v>5</v>
      </c>
      <c r="H164" s="23">
        <v>0</v>
      </c>
      <c r="I164" s="21">
        <v>0</v>
      </c>
      <c r="J164" s="22" t="s">
        <v>5</v>
      </c>
      <c r="K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575391000</v>
      </c>
      <c r="C165" s="21">
        <v>94849000</v>
      </c>
      <c r="D165" s="22">
        <v>1.3947584186189701</v>
      </c>
      <c r="E165" s="23">
        <v>0</v>
      </c>
      <c r="F165" s="21">
        <v>0</v>
      </c>
      <c r="G165" s="22" t="s">
        <v>5</v>
      </c>
      <c r="H165" s="23">
        <v>0</v>
      </c>
      <c r="I165" s="21">
        <v>0</v>
      </c>
      <c r="J165" s="22" t="s">
        <v>5</v>
      </c>
      <c r="K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92797000</v>
      </c>
      <c r="C166" s="21">
        <v>-6255000</v>
      </c>
      <c r="D166" s="22">
        <v>0.87370270161127395</v>
      </c>
      <c r="E166" s="23">
        <v>0</v>
      </c>
      <c r="F166" s="21">
        <v>0</v>
      </c>
      <c r="G166" s="22" t="s">
        <v>5</v>
      </c>
      <c r="H166" s="23">
        <v>0</v>
      </c>
      <c r="I166" s="21">
        <v>0</v>
      </c>
      <c r="J166" s="22" t="s">
        <v>5</v>
      </c>
      <c r="K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9510000</v>
      </c>
      <c r="C167" s="21">
        <v>-2182000</v>
      </c>
      <c r="D167" s="22">
        <v>0.62675333561409496</v>
      </c>
      <c r="E167" s="23">
        <v>0</v>
      </c>
      <c r="F167" s="21">
        <v>0</v>
      </c>
      <c r="G167" s="22" t="s">
        <v>5</v>
      </c>
      <c r="H167" s="23">
        <v>0</v>
      </c>
      <c r="I167" s="21">
        <v>0</v>
      </c>
      <c r="J167" s="22" t="s">
        <v>5</v>
      </c>
      <c r="K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0</v>
      </c>
      <c r="C168" s="21">
        <v>0</v>
      </c>
      <c r="D168" s="22" t="s">
        <v>5</v>
      </c>
      <c r="E168" s="23">
        <v>0</v>
      </c>
      <c r="F168" s="21">
        <v>0</v>
      </c>
      <c r="G168" s="22" t="s">
        <v>5</v>
      </c>
      <c r="H168" s="23">
        <v>0</v>
      </c>
      <c r="I168" s="21">
        <v>0</v>
      </c>
      <c r="J168" s="22" t="s">
        <v>5</v>
      </c>
      <c r="K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0</v>
      </c>
      <c r="C169" s="21">
        <v>0</v>
      </c>
      <c r="D169" s="22" t="s">
        <v>5</v>
      </c>
      <c r="E169" s="23">
        <v>0</v>
      </c>
      <c r="F169" s="21">
        <v>0</v>
      </c>
      <c r="G169" s="22" t="s">
        <v>5</v>
      </c>
      <c r="H169" s="23">
        <v>0</v>
      </c>
      <c r="I169" s="21">
        <v>0</v>
      </c>
      <c r="J169" s="22" t="s">
        <v>5</v>
      </c>
      <c r="K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0</v>
      </c>
      <c r="C170" s="21">
        <v>0</v>
      </c>
      <c r="D170" s="22" t="s">
        <v>5</v>
      </c>
      <c r="E170" s="23">
        <v>0</v>
      </c>
      <c r="F170" s="21">
        <v>0</v>
      </c>
      <c r="G170" s="22" t="s">
        <v>5</v>
      </c>
      <c r="H170" s="23">
        <v>0</v>
      </c>
      <c r="I170" s="21">
        <v>0</v>
      </c>
      <c r="J170" s="22" t="s">
        <v>5</v>
      </c>
      <c r="K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0</v>
      </c>
      <c r="C171" s="21">
        <v>0</v>
      </c>
      <c r="D171" s="22" t="s">
        <v>5</v>
      </c>
      <c r="E171" s="23">
        <v>0</v>
      </c>
      <c r="F171" s="21">
        <v>0</v>
      </c>
      <c r="G171" s="22" t="s">
        <v>5</v>
      </c>
      <c r="H171" s="23">
        <v>0</v>
      </c>
      <c r="I171" s="21">
        <v>0</v>
      </c>
      <c r="J171" s="22" t="s">
        <v>5</v>
      </c>
      <c r="K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0</v>
      </c>
      <c r="C172" s="21">
        <v>0</v>
      </c>
      <c r="D172" s="22" t="s">
        <v>5</v>
      </c>
      <c r="E172" s="23">
        <v>0</v>
      </c>
      <c r="F172" s="21">
        <v>0</v>
      </c>
      <c r="G172" s="22" t="s">
        <v>5</v>
      </c>
      <c r="H172" s="23">
        <v>0</v>
      </c>
      <c r="I172" s="21">
        <v>0</v>
      </c>
      <c r="J172" s="22" t="s">
        <v>5</v>
      </c>
      <c r="K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0</v>
      </c>
      <c r="C173" s="21">
        <v>0</v>
      </c>
      <c r="D173" s="22" t="s">
        <v>5</v>
      </c>
      <c r="E173" s="23">
        <v>0</v>
      </c>
      <c r="F173" s="21">
        <v>0</v>
      </c>
      <c r="G173" s="22" t="s">
        <v>5</v>
      </c>
      <c r="H173" s="23">
        <v>0</v>
      </c>
      <c r="I173" s="21">
        <v>0</v>
      </c>
      <c r="J173" s="22" t="s">
        <v>5</v>
      </c>
      <c r="K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0</v>
      </c>
      <c r="C174" s="21">
        <v>0</v>
      </c>
      <c r="D174" s="22" t="s">
        <v>5</v>
      </c>
      <c r="E174" s="23">
        <v>0</v>
      </c>
      <c r="F174" s="21">
        <v>0</v>
      </c>
      <c r="G174" s="22" t="s">
        <v>5</v>
      </c>
      <c r="H174" s="23">
        <v>0</v>
      </c>
      <c r="I174" s="21">
        <v>0</v>
      </c>
      <c r="J174" s="22" t="s">
        <v>5</v>
      </c>
      <c r="K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0</v>
      </c>
      <c r="C175" s="21">
        <v>0</v>
      </c>
      <c r="D175" s="22" t="s">
        <v>5</v>
      </c>
      <c r="E175" s="23">
        <v>0</v>
      </c>
      <c r="F175" s="21">
        <v>0</v>
      </c>
      <c r="G175" s="22" t="s">
        <v>5</v>
      </c>
      <c r="H175" s="23">
        <v>0</v>
      </c>
      <c r="I175" s="21">
        <v>0</v>
      </c>
      <c r="J175" s="22" t="s">
        <v>5</v>
      </c>
      <c r="K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0</v>
      </c>
      <c r="C176" s="21">
        <v>0</v>
      </c>
      <c r="D176" s="22" t="s">
        <v>5</v>
      </c>
      <c r="E176" s="23">
        <v>0</v>
      </c>
      <c r="F176" s="21">
        <v>0</v>
      </c>
      <c r="G176" s="22" t="s">
        <v>5</v>
      </c>
      <c r="H176" s="23">
        <v>0</v>
      </c>
      <c r="I176" s="21">
        <v>0</v>
      </c>
      <c r="J176" s="22" t="s">
        <v>5</v>
      </c>
      <c r="K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0</v>
      </c>
      <c r="C177" s="21">
        <v>0</v>
      </c>
      <c r="D177" s="22" t="s">
        <v>5</v>
      </c>
      <c r="E177" s="23">
        <v>0</v>
      </c>
      <c r="F177" s="21">
        <v>0</v>
      </c>
      <c r="G177" s="22" t="s">
        <v>5</v>
      </c>
      <c r="H177" s="23">
        <v>0</v>
      </c>
      <c r="I177" s="21">
        <v>0</v>
      </c>
      <c r="J177" s="22" t="s">
        <v>5</v>
      </c>
      <c r="K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0</v>
      </c>
      <c r="C178" s="21">
        <v>0</v>
      </c>
      <c r="D178" s="22" t="s">
        <v>5</v>
      </c>
      <c r="E178" s="23">
        <v>0</v>
      </c>
      <c r="F178" s="21">
        <v>0</v>
      </c>
      <c r="G178" s="22" t="s">
        <v>5</v>
      </c>
      <c r="H178" s="23">
        <v>0</v>
      </c>
      <c r="I178" s="21">
        <v>0</v>
      </c>
      <c r="J178" s="22" t="s">
        <v>5</v>
      </c>
      <c r="K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0</v>
      </c>
      <c r="C179" s="21">
        <v>0</v>
      </c>
      <c r="D179" s="22" t="s">
        <v>5</v>
      </c>
      <c r="E179" s="23">
        <v>0</v>
      </c>
      <c r="F179" s="21">
        <v>0</v>
      </c>
      <c r="G179" s="22" t="s">
        <v>5</v>
      </c>
      <c r="H179" s="23">
        <v>0</v>
      </c>
      <c r="I179" s="21">
        <v>0</v>
      </c>
      <c r="J179" s="22" t="s">
        <v>5</v>
      </c>
      <c r="K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0</v>
      </c>
      <c r="C180" s="21">
        <v>0</v>
      </c>
      <c r="D180" s="22" t="s">
        <v>5</v>
      </c>
      <c r="E180" s="23">
        <v>0</v>
      </c>
      <c r="F180" s="21">
        <v>0</v>
      </c>
      <c r="G180" s="22" t="s">
        <v>5</v>
      </c>
      <c r="H180" s="23">
        <v>0</v>
      </c>
      <c r="I180" s="21">
        <v>0</v>
      </c>
      <c r="J180" s="22" t="s">
        <v>5</v>
      </c>
      <c r="K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0</v>
      </c>
      <c r="C181" s="21">
        <v>0</v>
      </c>
      <c r="D181" s="22" t="s">
        <v>5</v>
      </c>
      <c r="E181" s="23">
        <v>0</v>
      </c>
      <c r="F181" s="21">
        <v>0</v>
      </c>
      <c r="G181" s="22" t="s">
        <v>5</v>
      </c>
      <c r="H181" s="23">
        <v>0</v>
      </c>
      <c r="I181" s="21">
        <v>0</v>
      </c>
      <c r="J181" s="22" t="s">
        <v>5</v>
      </c>
      <c r="K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0</v>
      </c>
      <c r="F182" s="21">
        <v>0</v>
      </c>
      <c r="G182" s="22" t="s">
        <v>5</v>
      </c>
      <c r="H182" s="23">
        <v>0</v>
      </c>
      <c r="I182" s="21">
        <v>0</v>
      </c>
      <c r="J182" s="22" t="s">
        <v>5</v>
      </c>
      <c r="K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0</v>
      </c>
      <c r="F184" s="21">
        <v>0</v>
      </c>
      <c r="G184" s="22" t="s">
        <v>5</v>
      </c>
      <c r="H184" s="23">
        <v>0</v>
      </c>
      <c r="I184" s="21">
        <v>0</v>
      </c>
      <c r="J184" s="22" t="s">
        <v>5</v>
      </c>
      <c r="K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0</v>
      </c>
      <c r="F185" s="21">
        <v>0</v>
      </c>
      <c r="G185" s="22" t="s">
        <v>5</v>
      </c>
      <c r="H185" s="23">
        <v>0</v>
      </c>
      <c r="I185" s="21">
        <v>0</v>
      </c>
      <c r="J185" s="22" t="s">
        <v>5</v>
      </c>
      <c r="K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0</v>
      </c>
      <c r="F186" s="21">
        <v>0</v>
      </c>
      <c r="G186" s="22" t="s">
        <v>5</v>
      </c>
      <c r="H186" s="23">
        <v>0</v>
      </c>
      <c r="I186" s="21">
        <v>0</v>
      </c>
      <c r="J186" s="22" t="s">
        <v>5</v>
      </c>
      <c r="K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0</v>
      </c>
      <c r="F187" s="21">
        <v>0</v>
      </c>
      <c r="G187" s="22" t="s">
        <v>5</v>
      </c>
      <c r="H187" s="23">
        <v>0</v>
      </c>
      <c r="I187" s="21">
        <v>0</v>
      </c>
      <c r="J187" s="22" t="s">
        <v>5</v>
      </c>
      <c r="K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0</v>
      </c>
      <c r="F188" s="21">
        <v>0</v>
      </c>
      <c r="G188" s="22" t="s">
        <v>5</v>
      </c>
      <c r="H188" s="23">
        <v>0</v>
      </c>
      <c r="I188" s="21">
        <v>0</v>
      </c>
      <c r="J188" s="22" t="s">
        <v>5</v>
      </c>
      <c r="K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0</v>
      </c>
      <c r="C196" s="21">
        <v>0</v>
      </c>
      <c r="D196" s="22" t="s">
        <v>5</v>
      </c>
      <c r="E196" s="23">
        <v>0</v>
      </c>
      <c r="F196" s="21">
        <v>0</v>
      </c>
      <c r="G196" s="22" t="s">
        <v>5</v>
      </c>
      <c r="H196" s="23">
        <v>0</v>
      </c>
      <c r="I196" s="21">
        <v>0</v>
      </c>
      <c r="J196" s="22" t="s">
        <v>5</v>
      </c>
      <c r="K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0</v>
      </c>
      <c r="F198" s="21">
        <v>0</v>
      </c>
      <c r="G198" s="22" t="s">
        <v>5</v>
      </c>
      <c r="H198" s="23">
        <v>0</v>
      </c>
      <c r="I198" s="21">
        <v>0</v>
      </c>
      <c r="J198" s="22" t="s">
        <v>5</v>
      </c>
      <c r="K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0</v>
      </c>
      <c r="F199" s="21">
        <v>0</v>
      </c>
      <c r="G199" s="22" t="s">
        <v>5</v>
      </c>
      <c r="H199" s="23">
        <v>0</v>
      </c>
      <c r="I199" s="21">
        <v>0</v>
      </c>
      <c r="J199" s="22" t="s">
        <v>5</v>
      </c>
      <c r="K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0</v>
      </c>
      <c r="C200" s="21">
        <v>0</v>
      </c>
      <c r="D200" s="22" t="s">
        <v>5</v>
      </c>
      <c r="E200" s="23">
        <v>0</v>
      </c>
      <c r="F200" s="21">
        <v>0</v>
      </c>
      <c r="G200" s="22" t="s">
        <v>5</v>
      </c>
      <c r="H200" s="23">
        <v>0</v>
      </c>
      <c r="I200" s="21">
        <v>0</v>
      </c>
      <c r="J200" s="22" t="s">
        <v>5</v>
      </c>
      <c r="K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0</v>
      </c>
      <c r="C201" s="21">
        <v>0</v>
      </c>
      <c r="D201" s="22" t="s">
        <v>5</v>
      </c>
      <c r="E201" s="23">
        <v>0</v>
      </c>
      <c r="F201" s="21">
        <v>0</v>
      </c>
      <c r="G201" s="22" t="s">
        <v>5</v>
      </c>
      <c r="H201" s="23">
        <v>0</v>
      </c>
      <c r="I201" s="21">
        <v>0</v>
      </c>
      <c r="J201" s="22" t="s">
        <v>5</v>
      </c>
      <c r="K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0</v>
      </c>
      <c r="C202" s="21">
        <v>0</v>
      </c>
      <c r="D202" s="22" t="s">
        <v>5</v>
      </c>
      <c r="E202" s="23">
        <v>0</v>
      </c>
      <c r="F202" s="21">
        <v>0</v>
      </c>
      <c r="G202" s="22" t="s">
        <v>5</v>
      </c>
      <c r="H202" s="23">
        <v>0</v>
      </c>
      <c r="I202" s="21">
        <v>0</v>
      </c>
      <c r="J202" s="22" t="s">
        <v>5</v>
      </c>
      <c r="K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1783630000</v>
      </c>
      <c r="C203" s="21">
        <v>-24152000</v>
      </c>
      <c r="D203" s="22">
        <v>0.973279964066463</v>
      </c>
      <c r="E203" s="23">
        <v>1229138966</v>
      </c>
      <c r="F203" s="21">
        <v>-14297864</v>
      </c>
      <c r="G203" s="22">
        <v>0.97700266928718804</v>
      </c>
      <c r="H203" s="23">
        <v>1103628000</v>
      </c>
      <c r="I203" s="21">
        <v>31432000</v>
      </c>
      <c r="J203" s="22">
        <v>1.05863107118474</v>
      </c>
      <c r="K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26813000</v>
      </c>
      <c r="C204" s="21">
        <v>26813000</v>
      </c>
      <c r="D204" s="22" t="s">
        <v>5</v>
      </c>
      <c r="E204" s="23">
        <v>0</v>
      </c>
      <c r="F204" s="21">
        <v>0</v>
      </c>
      <c r="G204" s="22" t="s">
        <v>5</v>
      </c>
      <c r="H204" s="23">
        <v>32000000</v>
      </c>
      <c r="I204" s="21">
        <v>32000000</v>
      </c>
      <c r="J204" s="22" t="s">
        <v>193</v>
      </c>
      <c r="K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234712000</v>
      </c>
      <c r="C205" s="21">
        <v>-40178000</v>
      </c>
      <c r="D205" s="22">
        <v>0.70767943541052702</v>
      </c>
      <c r="E205" s="23">
        <v>293200988</v>
      </c>
      <c r="F205" s="21">
        <v>38230000</v>
      </c>
      <c r="G205" s="22">
        <v>1.2998772550546001</v>
      </c>
      <c r="H205" s="23">
        <v>116700000</v>
      </c>
      <c r="I205" s="21">
        <v>-23300000</v>
      </c>
      <c r="J205" s="22">
        <v>0.66714285714285704</v>
      </c>
      <c r="K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386328000</v>
      </c>
      <c r="C206" s="21">
        <v>-48884000</v>
      </c>
      <c r="D206" s="22">
        <v>0.77535545894874203</v>
      </c>
      <c r="E206" s="23">
        <v>284686114</v>
      </c>
      <c r="F206" s="21">
        <v>-37072000</v>
      </c>
      <c r="G206" s="22">
        <v>0.76956602872181101</v>
      </c>
      <c r="H206" s="23">
        <v>229952000</v>
      </c>
      <c r="I206" s="21">
        <v>39740000</v>
      </c>
      <c r="J206" s="22">
        <v>1.4178495573360199</v>
      </c>
      <c r="K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890962000</v>
      </c>
      <c r="C207" s="21">
        <v>44498000</v>
      </c>
      <c r="D207" s="22">
        <v>1.10513855285044</v>
      </c>
      <c r="E207" s="23">
        <v>530808000</v>
      </c>
      <c r="F207" s="21">
        <v>-8842000</v>
      </c>
      <c r="G207" s="22">
        <v>0.967230612433984</v>
      </c>
      <c r="H207" s="23">
        <v>658379000</v>
      </c>
      <c r="I207" s="21">
        <v>-25125000</v>
      </c>
      <c r="J207" s="22">
        <v>0.92648177625880701</v>
      </c>
      <c r="K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209691000</v>
      </c>
      <c r="C208" s="21">
        <v>2273000</v>
      </c>
      <c r="D208" s="22">
        <v>1.02191709494836</v>
      </c>
      <c r="E208" s="23">
        <v>102913481</v>
      </c>
      <c r="F208" s="21">
        <v>-9955325</v>
      </c>
      <c r="G208" s="22">
        <v>0.82359474946514399</v>
      </c>
      <c r="H208" s="23">
        <v>62924000</v>
      </c>
      <c r="I208" s="21">
        <v>9422000</v>
      </c>
      <c r="J208" s="22">
        <v>1.3522111322941099</v>
      </c>
      <c r="K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35124000</v>
      </c>
      <c r="C209" s="21">
        <v>-8674000</v>
      </c>
      <c r="D209" s="22">
        <v>0.60390885428558305</v>
      </c>
      <c r="E209" s="23">
        <v>17530383</v>
      </c>
      <c r="F209" s="21">
        <v>3341461</v>
      </c>
      <c r="G209" s="22">
        <v>1.47099575288383</v>
      </c>
      <c r="H209" s="23">
        <v>3673000</v>
      </c>
      <c r="I209" s="21">
        <v>-1305000</v>
      </c>
      <c r="J209" s="22">
        <v>0.47569304941743601</v>
      </c>
      <c r="K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3697570627</v>
      </c>
      <c r="C210" s="21">
        <v>-33023391</v>
      </c>
      <c r="D210" s="22">
        <v>0.98229590738597405</v>
      </c>
      <c r="E210" s="23">
        <v>2787998747</v>
      </c>
      <c r="F210" s="21">
        <v>-34622023</v>
      </c>
      <c r="G210" s="22">
        <v>0.97546817243890604</v>
      </c>
      <c r="H210" s="23">
        <v>2456202000</v>
      </c>
      <c r="I210" s="21">
        <v>51978000</v>
      </c>
      <c r="J210" s="22">
        <v>1.04323889953681</v>
      </c>
      <c r="K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540621000</v>
      </c>
      <c r="C211" s="21">
        <v>-8069000</v>
      </c>
      <c r="D211" s="22">
        <v>0.97058812808689698</v>
      </c>
      <c r="E211" s="23">
        <v>1844544550</v>
      </c>
      <c r="F211" s="21">
        <v>-40420050</v>
      </c>
      <c r="G211" s="22">
        <v>0.957113199897759</v>
      </c>
      <c r="H211" s="23">
        <v>1440689000</v>
      </c>
      <c r="I211" s="21">
        <v>23123000</v>
      </c>
      <c r="J211" s="22">
        <v>1.03262352511276</v>
      </c>
      <c r="K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0</v>
      </c>
      <c r="C212" s="21">
        <v>0</v>
      </c>
      <c r="D212" s="22" t="s">
        <v>5</v>
      </c>
      <c r="E212" s="23">
        <v>0</v>
      </c>
      <c r="F212" s="21">
        <v>0</v>
      </c>
      <c r="G212" s="22" t="s">
        <v>5</v>
      </c>
      <c r="H212" s="23">
        <v>0</v>
      </c>
      <c r="I212" s="21">
        <v>0</v>
      </c>
      <c r="J212" s="22" t="s">
        <v>5</v>
      </c>
      <c r="K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164000000</v>
      </c>
      <c r="C213" s="21">
        <v>0</v>
      </c>
      <c r="D213" s="22">
        <v>1</v>
      </c>
      <c r="E213" s="23">
        <v>414964000</v>
      </c>
      <c r="F213" s="21">
        <v>-71252000</v>
      </c>
      <c r="G213" s="22">
        <v>0.70691215426888399</v>
      </c>
      <c r="H213" s="23">
        <v>208640000</v>
      </c>
      <c r="I213" s="21">
        <v>2460000</v>
      </c>
      <c r="J213" s="22">
        <v>1.0238626442913901</v>
      </c>
      <c r="K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112425000</v>
      </c>
      <c r="C214" s="21">
        <v>16425000</v>
      </c>
      <c r="D214" s="22">
        <v>1.3421875000000001</v>
      </c>
      <c r="E214" s="23">
        <v>601871000</v>
      </c>
      <c r="F214" s="21">
        <v>26531000</v>
      </c>
      <c r="G214" s="22">
        <v>1.09222720478325</v>
      </c>
      <c r="H214" s="23">
        <v>419549000</v>
      </c>
      <c r="I214" s="21">
        <v>-70339000</v>
      </c>
      <c r="J214" s="22">
        <v>0.71283640342282295</v>
      </c>
      <c r="K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182368000</v>
      </c>
      <c r="C215" s="21">
        <v>-29444000</v>
      </c>
      <c r="D215" s="22">
        <v>0.72197986894038102</v>
      </c>
      <c r="E215" s="23">
        <v>587984200</v>
      </c>
      <c r="F215" s="21">
        <v>-12878200</v>
      </c>
      <c r="G215" s="22">
        <v>0.95713427899632197</v>
      </c>
      <c r="H215" s="23">
        <v>555447000</v>
      </c>
      <c r="I215" s="21">
        <v>60383000</v>
      </c>
      <c r="J215" s="22">
        <v>1.2439401774315999</v>
      </c>
      <c r="K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75540000</v>
      </c>
      <c r="C216" s="21">
        <v>5636000</v>
      </c>
      <c r="D216" s="22">
        <v>1.16124971389333</v>
      </c>
      <c r="E216" s="23">
        <v>208344600</v>
      </c>
      <c r="F216" s="21">
        <v>21358400</v>
      </c>
      <c r="G216" s="22">
        <v>1.2284489443605899</v>
      </c>
      <c r="H216" s="23">
        <v>243781000</v>
      </c>
      <c r="I216" s="21">
        <v>24439000</v>
      </c>
      <c r="J216" s="22">
        <v>1.2228392191190001</v>
      </c>
      <c r="K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6288000</v>
      </c>
      <c r="C217" s="21">
        <v>-686000</v>
      </c>
      <c r="D217" s="22">
        <v>0.80326928591912805</v>
      </c>
      <c r="E217" s="23">
        <v>31380750</v>
      </c>
      <c r="F217" s="21">
        <v>-4179250</v>
      </c>
      <c r="G217" s="22">
        <v>0.76494656917885195</v>
      </c>
      <c r="H217" s="23">
        <v>13272000</v>
      </c>
      <c r="I217" s="21">
        <v>6180000</v>
      </c>
      <c r="J217" s="22">
        <v>2.7428087986463598</v>
      </c>
      <c r="K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224526300</v>
      </c>
      <c r="C218" s="21">
        <v>410000</v>
      </c>
      <c r="D218" s="22">
        <v>1.0036588146422101</v>
      </c>
      <c r="E218" s="23">
        <v>0</v>
      </c>
      <c r="F218" s="21">
        <v>0</v>
      </c>
      <c r="G218" s="22" t="s">
        <v>5</v>
      </c>
      <c r="H218" s="23">
        <v>0</v>
      </c>
      <c r="I218" s="21">
        <v>0</v>
      </c>
      <c r="J218" s="22" t="s">
        <v>5</v>
      </c>
      <c r="K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144428750</v>
      </c>
      <c r="C219" s="21">
        <v>-32303750</v>
      </c>
      <c r="D219" s="22">
        <v>0.63443339510276797</v>
      </c>
      <c r="E219" s="23">
        <v>0</v>
      </c>
      <c r="F219" s="21">
        <v>0</v>
      </c>
      <c r="G219" s="22" t="s">
        <v>5</v>
      </c>
      <c r="H219" s="23">
        <v>0</v>
      </c>
      <c r="I219" s="21">
        <v>0</v>
      </c>
      <c r="J219" s="22" t="s">
        <v>5</v>
      </c>
      <c r="K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55442500</v>
      </c>
      <c r="C220" s="21">
        <v>23192500</v>
      </c>
      <c r="D220" s="22">
        <v>2.4382945736434101</v>
      </c>
      <c r="E220" s="23">
        <v>0</v>
      </c>
      <c r="F220" s="21">
        <v>0</v>
      </c>
      <c r="G220" s="22" t="s">
        <v>5</v>
      </c>
      <c r="H220" s="23">
        <v>0</v>
      </c>
      <c r="I220" s="21">
        <v>0</v>
      </c>
      <c r="J220" s="22" t="s">
        <v>5</v>
      </c>
      <c r="K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10650000</v>
      </c>
      <c r="C221" s="21">
        <v>-125000</v>
      </c>
      <c r="D221" s="22">
        <v>0.97679814385150798</v>
      </c>
      <c r="E221" s="23">
        <v>0</v>
      </c>
      <c r="F221" s="21">
        <v>0</v>
      </c>
      <c r="G221" s="22" t="s">
        <v>5</v>
      </c>
      <c r="H221" s="23">
        <v>0</v>
      </c>
      <c r="I221" s="21">
        <v>0</v>
      </c>
      <c r="J221" s="22" t="s">
        <v>5</v>
      </c>
      <c r="K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13836250</v>
      </c>
      <c r="C222" s="21">
        <v>9646250</v>
      </c>
      <c r="D222" s="22">
        <v>5.6044152744630003</v>
      </c>
      <c r="E222" s="23">
        <v>0</v>
      </c>
      <c r="F222" s="21">
        <v>0</v>
      </c>
      <c r="G222" s="22" t="s">
        <v>5</v>
      </c>
      <c r="H222" s="23">
        <v>0</v>
      </c>
      <c r="I222" s="21">
        <v>0</v>
      </c>
      <c r="J222" s="22" t="s">
        <v>5</v>
      </c>
      <c r="K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0</v>
      </c>
      <c r="C223" s="21">
        <v>0</v>
      </c>
      <c r="D223" s="22" t="s">
        <v>5</v>
      </c>
      <c r="E223" s="23">
        <v>0</v>
      </c>
      <c r="F223" s="21">
        <v>0</v>
      </c>
      <c r="G223" s="22" t="s">
        <v>5</v>
      </c>
      <c r="H223" s="23">
        <v>0</v>
      </c>
      <c r="I223" s="21">
        <v>0</v>
      </c>
      <c r="J223" s="22" t="s">
        <v>5</v>
      </c>
      <c r="K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168800</v>
      </c>
      <c r="C224" s="21">
        <v>0</v>
      </c>
      <c r="D224" s="22">
        <v>1</v>
      </c>
      <c r="E224" s="23">
        <v>0</v>
      </c>
      <c r="F224" s="21">
        <v>0</v>
      </c>
      <c r="G224" s="22" t="s">
        <v>5</v>
      </c>
      <c r="H224" s="23">
        <v>0</v>
      </c>
      <c r="I224" s="21">
        <v>0</v>
      </c>
      <c r="J224" s="22" t="s">
        <v>5</v>
      </c>
      <c r="K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0</v>
      </c>
      <c r="C225" s="21">
        <v>0</v>
      </c>
      <c r="D225" s="22" t="s">
        <v>5</v>
      </c>
      <c r="E225" s="23">
        <v>0</v>
      </c>
      <c r="F225" s="21">
        <v>0</v>
      </c>
      <c r="G225" s="22" t="s">
        <v>5</v>
      </c>
      <c r="H225" s="23">
        <v>0</v>
      </c>
      <c r="I225" s="21">
        <v>0</v>
      </c>
      <c r="J225" s="22" t="s">
        <v>5</v>
      </c>
      <c r="K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0</v>
      </c>
      <c r="C227" s="21">
        <v>0</v>
      </c>
      <c r="D227" s="22" t="s">
        <v>5</v>
      </c>
      <c r="E227" s="23">
        <v>0</v>
      </c>
      <c r="F227" s="21">
        <v>0</v>
      </c>
      <c r="G227" s="22" t="s">
        <v>5</v>
      </c>
      <c r="H227" s="23">
        <v>0</v>
      </c>
      <c r="I227" s="21">
        <v>0</v>
      </c>
      <c r="J227" s="22" t="s">
        <v>5</v>
      </c>
      <c r="K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0</v>
      </c>
      <c r="C228" s="21">
        <v>0</v>
      </c>
      <c r="D228" s="22" t="s">
        <v>5</v>
      </c>
      <c r="E228" s="23">
        <v>0</v>
      </c>
      <c r="F228" s="21">
        <v>0</v>
      </c>
      <c r="G228" s="22" t="s">
        <v>5</v>
      </c>
      <c r="H228" s="23">
        <v>0</v>
      </c>
      <c r="I228" s="21">
        <v>0</v>
      </c>
      <c r="J228" s="22" t="s">
        <v>5</v>
      </c>
      <c r="K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0</v>
      </c>
      <c r="C229" s="21">
        <v>0</v>
      </c>
      <c r="D229" s="22" t="s">
        <v>5</v>
      </c>
      <c r="E229" s="23">
        <v>0</v>
      </c>
      <c r="F229" s="21">
        <v>0</v>
      </c>
      <c r="G229" s="22" t="s">
        <v>5</v>
      </c>
      <c r="H229" s="23">
        <v>0</v>
      </c>
      <c r="I229" s="21">
        <v>0</v>
      </c>
      <c r="J229" s="22" t="s">
        <v>5</v>
      </c>
      <c r="K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0</v>
      </c>
      <c r="C230" s="21">
        <v>0</v>
      </c>
      <c r="D230" s="22" t="s">
        <v>5</v>
      </c>
      <c r="E230" s="23">
        <v>0</v>
      </c>
      <c r="F230" s="21">
        <v>0</v>
      </c>
      <c r="G230" s="22" t="s">
        <v>5</v>
      </c>
      <c r="H230" s="23">
        <v>0</v>
      </c>
      <c r="I230" s="21">
        <v>0</v>
      </c>
      <c r="J230" s="22" t="s">
        <v>5</v>
      </c>
      <c r="K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0</v>
      </c>
      <c r="C231" s="21">
        <v>0</v>
      </c>
      <c r="D231" s="22" t="s">
        <v>5</v>
      </c>
      <c r="E231" s="23">
        <v>0</v>
      </c>
      <c r="F231" s="21">
        <v>0</v>
      </c>
      <c r="G231" s="22" t="s">
        <v>5</v>
      </c>
      <c r="H231" s="23">
        <v>0</v>
      </c>
      <c r="I231" s="21">
        <v>0</v>
      </c>
      <c r="J231" s="22" t="s">
        <v>5</v>
      </c>
      <c r="K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0</v>
      </c>
      <c r="I239" s="21">
        <v>0</v>
      </c>
      <c r="J239" s="22" t="s">
        <v>5</v>
      </c>
      <c r="K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0</v>
      </c>
      <c r="I243" s="21">
        <v>0</v>
      </c>
      <c r="J243" s="22" t="s">
        <v>5</v>
      </c>
      <c r="K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0</v>
      </c>
      <c r="I244" s="21">
        <v>0</v>
      </c>
      <c r="J244" s="22" t="s">
        <v>5</v>
      </c>
      <c r="K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0</v>
      </c>
      <c r="I245" s="21">
        <v>0</v>
      </c>
      <c r="J245" s="22" t="s">
        <v>5</v>
      </c>
      <c r="K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0</v>
      </c>
      <c r="C246" s="21">
        <v>0</v>
      </c>
      <c r="D246" s="22" t="s">
        <v>5</v>
      </c>
      <c r="E246" s="23">
        <v>0</v>
      </c>
      <c r="F246" s="21">
        <v>0</v>
      </c>
      <c r="G246" s="22" t="s">
        <v>5</v>
      </c>
      <c r="H246" s="23">
        <v>0</v>
      </c>
      <c r="I246" s="21">
        <v>0</v>
      </c>
      <c r="J246" s="22" t="s">
        <v>5</v>
      </c>
      <c r="K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0</v>
      </c>
      <c r="F248" s="21">
        <v>0</v>
      </c>
      <c r="G248" s="22" t="s">
        <v>5</v>
      </c>
      <c r="H248" s="23">
        <v>0</v>
      </c>
      <c r="I248" s="21">
        <v>0</v>
      </c>
      <c r="J248" s="22" t="s">
        <v>5</v>
      </c>
      <c r="K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0</v>
      </c>
      <c r="C250" s="21">
        <v>0</v>
      </c>
      <c r="D250" s="22" t="s">
        <v>5</v>
      </c>
      <c r="E250" s="23">
        <v>0</v>
      </c>
      <c r="F250" s="21">
        <v>0</v>
      </c>
      <c r="G250" s="22" t="s">
        <v>5</v>
      </c>
      <c r="H250" s="23">
        <v>0</v>
      </c>
      <c r="I250" s="21">
        <v>0</v>
      </c>
      <c r="J250" s="22" t="s">
        <v>5</v>
      </c>
      <c r="K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0</v>
      </c>
      <c r="C251" s="21">
        <v>0</v>
      </c>
      <c r="D251" s="22" t="s">
        <v>5</v>
      </c>
      <c r="E251" s="23">
        <v>0</v>
      </c>
      <c r="F251" s="21">
        <v>0</v>
      </c>
      <c r="G251" s="22" t="s">
        <v>5</v>
      </c>
      <c r="H251" s="23">
        <v>0</v>
      </c>
      <c r="I251" s="21">
        <v>0</v>
      </c>
      <c r="J251" s="22" t="s">
        <v>5</v>
      </c>
      <c r="K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0</v>
      </c>
      <c r="C252" s="21">
        <v>0</v>
      </c>
      <c r="D252" s="22" t="s">
        <v>5</v>
      </c>
      <c r="E252" s="23">
        <v>0</v>
      </c>
      <c r="F252" s="21">
        <v>0</v>
      </c>
      <c r="G252" s="22" t="s">
        <v>5</v>
      </c>
      <c r="H252" s="23">
        <v>0</v>
      </c>
      <c r="I252" s="21">
        <v>0</v>
      </c>
      <c r="J252" s="22" t="s">
        <v>5</v>
      </c>
      <c r="K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2932423327</v>
      </c>
      <c r="C253" s="21">
        <v>-25364391</v>
      </c>
      <c r="D253" s="22">
        <v>0.98284907950246603</v>
      </c>
      <c r="E253" s="23">
        <v>943454197</v>
      </c>
      <c r="F253" s="21">
        <v>5798027</v>
      </c>
      <c r="G253" s="22">
        <v>1.0123670641446301</v>
      </c>
      <c r="H253" s="23">
        <v>1015513000</v>
      </c>
      <c r="I253" s="21">
        <v>28855000</v>
      </c>
      <c r="J253" s="22">
        <v>1.0584903786316999</v>
      </c>
      <c r="K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890094000</v>
      </c>
      <c r="C254" s="21">
        <v>-10200000</v>
      </c>
      <c r="D254" s="22">
        <v>0.97734073535978205</v>
      </c>
      <c r="E254" s="23">
        <v>0</v>
      </c>
      <c r="F254" s="21">
        <v>0</v>
      </c>
      <c r="G254" s="22" t="s">
        <v>5</v>
      </c>
      <c r="H254" s="23">
        <v>196714000</v>
      </c>
      <c r="I254" s="21">
        <v>0</v>
      </c>
      <c r="J254" s="22">
        <v>1</v>
      </c>
      <c r="K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383317000</v>
      </c>
      <c r="C255" s="21">
        <v>21827000</v>
      </c>
      <c r="D255" s="22">
        <v>1.1207612935350899</v>
      </c>
      <c r="E255" s="23">
        <v>104195000</v>
      </c>
      <c r="F255" s="21">
        <v>-16935000</v>
      </c>
      <c r="G255" s="22">
        <v>0.720383059522826</v>
      </c>
      <c r="H255" s="23">
        <v>172311000</v>
      </c>
      <c r="I255" s="21">
        <v>-1871000</v>
      </c>
      <c r="J255" s="22">
        <v>0.97851672388650901</v>
      </c>
      <c r="K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529734919</v>
      </c>
      <c r="C256" s="21">
        <v>-54690919</v>
      </c>
      <c r="D256" s="22">
        <v>0.81283880539176201</v>
      </c>
      <c r="E256" s="23">
        <v>201190720</v>
      </c>
      <c r="F256" s="21">
        <v>-3232000</v>
      </c>
      <c r="G256" s="22">
        <v>0.968379248647117</v>
      </c>
      <c r="H256" s="23">
        <v>181259000</v>
      </c>
      <c r="I256" s="21">
        <v>18135000</v>
      </c>
      <c r="J256" s="22">
        <v>1.22234619062798</v>
      </c>
      <c r="K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946005786</v>
      </c>
      <c r="C257" s="21">
        <v>10184748</v>
      </c>
      <c r="D257" s="22">
        <v>1.0217664437674201</v>
      </c>
      <c r="E257" s="23">
        <v>525690000</v>
      </c>
      <c r="F257" s="21">
        <v>-2764000</v>
      </c>
      <c r="G257" s="22">
        <v>0.98953929764936899</v>
      </c>
      <c r="H257" s="23">
        <v>365700000</v>
      </c>
      <c r="I257" s="21">
        <v>70522000</v>
      </c>
      <c r="J257" s="22">
        <v>1.47782693832196</v>
      </c>
      <c r="K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164253131</v>
      </c>
      <c r="C258" s="21">
        <v>9050643</v>
      </c>
      <c r="D258" s="22">
        <v>1.11663012773351</v>
      </c>
      <c r="E258" s="23">
        <v>62139031</v>
      </c>
      <c r="F258" s="21">
        <v>-210675</v>
      </c>
      <c r="G258" s="22">
        <v>0.99324214936955701</v>
      </c>
      <c r="H258" s="23">
        <v>60285000</v>
      </c>
      <c r="I258" s="21">
        <v>-24681000</v>
      </c>
      <c r="J258" s="22">
        <v>0.41903820351670001</v>
      </c>
      <c r="K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19018491</v>
      </c>
      <c r="C259" s="58">
        <v>-1535863</v>
      </c>
      <c r="D259" s="59">
        <v>0.85055594547023905</v>
      </c>
      <c r="E259" s="60">
        <v>50239446</v>
      </c>
      <c r="F259" s="58">
        <v>28939702</v>
      </c>
      <c r="G259" s="59">
        <v>3.71737557033549</v>
      </c>
      <c r="H259" s="60">
        <v>39244000</v>
      </c>
      <c r="I259" s="58">
        <v>-33250000</v>
      </c>
      <c r="J259" s="59">
        <v>8.2682704775567606E-2</v>
      </c>
      <c r="K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199</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showGridLines="0"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70" t="s">
        <v>129</v>
      </c>
      <c r="B1" s="171"/>
      <c r="C1" s="171"/>
      <c r="D1" s="171"/>
      <c r="E1" s="171"/>
      <c r="F1" s="171"/>
      <c r="G1" s="171"/>
      <c r="H1" s="171"/>
      <c r="I1" s="171"/>
    </row>
    <row r="2" spans="1:9" ht="12.75" customHeight="1" thickTop="1" x14ac:dyDescent="0.25">
      <c r="A2" s="140"/>
      <c r="B2" s="54">
        <v>2022</v>
      </c>
      <c r="C2" s="54">
        <v>2023</v>
      </c>
      <c r="D2" s="54">
        <v>2024</v>
      </c>
      <c r="E2" s="134"/>
      <c r="F2" s="54" t="s">
        <v>201</v>
      </c>
      <c r="G2" s="44" t="s">
        <v>202</v>
      </c>
      <c r="H2" s="45" t="s">
        <v>203</v>
      </c>
      <c r="I2" s="46" t="s">
        <v>204</v>
      </c>
    </row>
    <row r="3" spans="1:9" ht="14.25" customHeight="1" x14ac:dyDescent="0.2">
      <c r="A3" s="47" t="s">
        <v>6</v>
      </c>
      <c r="B3" s="32">
        <v>9.8172803496413094E-2</v>
      </c>
      <c r="C3" s="32">
        <v>0.13934096364097201</v>
      </c>
      <c r="D3" s="32">
        <v>0.106373310192324</v>
      </c>
      <c r="E3" s="33"/>
      <c r="F3" s="32">
        <v>9.5033382804427094E-2</v>
      </c>
      <c r="G3" s="34">
        <v>9.9108521576921002E-2</v>
      </c>
      <c r="H3" s="34">
        <v>0.11148901134903499</v>
      </c>
      <c r="I3" s="35">
        <v>0.118660362240377</v>
      </c>
    </row>
    <row r="4" spans="1:9" ht="14.25" customHeight="1" x14ac:dyDescent="0.2">
      <c r="A4" s="47" t="s">
        <v>7</v>
      </c>
      <c r="B4" s="32">
        <v>0.255078529042438</v>
      </c>
      <c r="C4" s="32">
        <v>0.25234788907718703</v>
      </c>
      <c r="D4" s="32">
        <v>0.24666832159280799</v>
      </c>
      <c r="E4" s="33"/>
      <c r="F4" s="32">
        <v>0.24687129175103301</v>
      </c>
      <c r="G4" s="34">
        <v>0.25536964999498701</v>
      </c>
      <c r="H4" s="34">
        <v>0.24343330411636299</v>
      </c>
      <c r="I4" s="35">
        <v>0.24174257039924499</v>
      </c>
    </row>
    <row r="5" spans="1:9" ht="14.25" customHeight="1" x14ac:dyDescent="0.2">
      <c r="A5" s="47" t="s">
        <v>8</v>
      </c>
      <c r="B5" s="32">
        <v>0.25025720364769999</v>
      </c>
      <c r="C5" s="32">
        <v>0.20305758663519899</v>
      </c>
      <c r="D5" s="32">
        <v>0.23636107328068201</v>
      </c>
      <c r="E5" s="33"/>
      <c r="F5" s="32">
        <v>0.241477407741018</v>
      </c>
      <c r="G5" s="34">
        <v>0.23569941394497601</v>
      </c>
      <c r="H5" s="34">
        <v>0.23399017702064701</v>
      </c>
      <c r="I5" s="35">
        <v>0.23446014698623199</v>
      </c>
    </row>
    <row r="6" spans="1:9" ht="14.25" customHeight="1" x14ac:dyDescent="0.2">
      <c r="A6" s="47" t="s">
        <v>9</v>
      </c>
      <c r="B6" s="32">
        <v>0.27721114288002002</v>
      </c>
      <c r="C6" s="32">
        <v>0.21147297028682199</v>
      </c>
      <c r="D6" s="32">
        <v>0.29822692866280698</v>
      </c>
      <c r="E6" s="33"/>
      <c r="F6" s="32">
        <v>0.30659594147754299</v>
      </c>
      <c r="G6" s="34">
        <v>0.297179172754581</v>
      </c>
      <c r="H6" s="34">
        <v>0.29859105675847297</v>
      </c>
      <c r="I6" s="35">
        <v>0.290921476984633</v>
      </c>
    </row>
    <row r="7" spans="1:9" ht="14.25" customHeight="1" x14ac:dyDescent="0.2">
      <c r="A7" s="47" t="s">
        <v>10</v>
      </c>
      <c r="B7" s="32">
        <v>0.106057182652895</v>
      </c>
      <c r="C7" s="32">
        <v>0.159150660153764</v>
      </c>
      <c r="D7" s="32">
        <v>9.83232766030364E-2</v>
      </c>
      <c r="E7" s="33"/>
      <c r="F7" s="32">
        <v>9.5301620399487599E-2</v>
      </c>
      <c r="G7" s="34">
        <v>9.9079550835575098E-2</v>
      </c>
      <c r="H7" s="34">
        <v>9.7325389039932902E-2</v>
      </c>
      <c r="I7" s="35">
        <v>0.101467881312835</v>
      </c>
    </row>
    <row r="8" spans="1:9" ht="14.25" customHeight="1" thickBot="1" x14ac:dyDescent="0.25">
      <c r="A8" s="48" t="s">
        <v>11</v>
      </c>
      <c r="B8" s="55">
        <v>1.32231382805324E-2</v>
      </c>
      <c r="C8" s="55">
        <v>3.4629930206052997E-2</v>
      </c>
      <c r="D8" s="55">
        <v>1.4047089668340999E-2</v>
      </c>
      <c r="E8" s="50"/>
      <c r="F8" s="55">
        <v>1.47203558264896E-2</v>
      </c>
      <c r="G8" s="52">
        <v>1.3563690892957701E-2</v>
      </c>
      <c r="H8" s="52">
        <v>1.51710617155457E-2</v>
      </c>
      <c r="I8" s="53">
        <v>1.2747562076675699E-2</v>
      </c>
    </row>
    <row r="9" spans="1:9" ht="13.5" thickTop="1" x14ac:dyDescent="0.2">
      <c r="A9" s="123" t="s">
        <v>199</v>
      </c>
      <c r="B9" s="36"/>
      <c r="C9" s="36"/>
      <c r="D9" s="36"/>
      <c r="E9" s="37"/>
      <c r="F9" s="36"/>
      <c r="G9" s="36"/>
      <c r="H9" s="36"/>
      <c r="I9" s="3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showGridLines="0" showRuler="0" zoomScaleNormal="100" workbookViewId="0">
      <selection activeCell="D3" sqref="D3:D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70" t="s">
        <v>92</v>
      </c>
      <c r="B1" s="171"/>
      <c r="C1" s="171"/>
      <c r="D1" s="171"/>
      <c r="E1" s="171"/>
      <c r="F1" s="171"/>
      <c r="G1" s="171"/>
      <c r="H1" s="171"/>
      <c r="I1" s="171"/>
    </row>
    <row r="2" spans="1:9" ht="12.75" customHeight="1" thickTop="1" x14ac:dyDescent="0.25">
      <c r="A2" s="140"/>
      <c r="B2" s="54">
        <v>2022</v>
      </c>
      <c r="C2" s="54">
        <v>2023</v>
      </c>
      <c r="D2" s="54">
        <v>2024</v>
      </c>
      <c r="E2" s="134"/>
      <c r="F2" s="54" t="s">
        <v>201</v>
      </c>
      <c r="G2" s="44" t="s">
        <v>202</v>
      </c>
      <c r="H2" s="45" t="s">
        <v>203</v>
      </c>
      <c r="I2" s="46" t="s">
        <v>204</v>
      </c>
    </row>
    <row r="3" spans="1:9" ht="14.25" customHeight="1" x14ac:dyDescent="0.2">
      <c r="A3" s="47" t="s">
        <v>6</v>
      </c>
      <c r="B3" s="31">
        <v>0.13530786196608599</v>
      </c>
      <c r="C3" s="31">
        <v>0.13934096364097201</v>
      </c>
      <c r="D3" s="31">
        <v>0.135374124699565</v>
      </c>
      <c r="E3" s="33"/>
      <c r="F3" s="38">
        <v>0.13421732164717601</v>
      </c>
      <c r="G3" s="34">
        <v>0.13904329465311199</v>
      </c>
      <c r="H3" s="34">
        <v>0.135203328643725</v>
      </c>
      <c r="I3" s="35">
        <v>0.13315753611141601</v>
      </c>
    </row>
    <row r="4" spans="1:9" ht="14.25" customHeight="1" x14ac:dyDescent="0.2">
      <c r="A4" s="47" t="s">
        <v>7</v>
      </c>
      <c r="B4" s="31">
        <v>0.25193796625537301</v>
      </c>
      <c r="C4" s="31">
        <v>0.25234788907718703</v>
      </c>
      <c r="D4" s="31">
        <v>0.252802271742402</v>
      </c>
      <c r="E4" s="33"/>
      <c r="F4" s="38">
        <v>0.247445363230717</v>
      </c>
      <c r="G4" s="34">
        <v>0.25201521105258101</v>
      </c>
      <c r="H4" s="34">
        <v>0.25313766882834998</v>
      </c>
      <c r="I4" s="35">
        <v>0.258917921843552</v>
      </c>
    </row>
    <row r="5" spans="1:9" ht="14.25" customHeight="1" x14ac:dyDescent="0.2">
      <c r="A5" s="47" t="s">
        <v>8</v>
      </c>
      <c r="B5" s="31">
        <v>0.20978614511115401</v>
      </c>
      <c r="C5" s="31">
        <v>0.20305758663519899</v>
      </c>
      <c r="D5" s="31">
        <v>0.20213957351056</v>
      </c>
      <c r="E5" s="33"/>
      <c r="F5" s="38">
        <v>0.20498458792822299</v>
      </c>
      <c r="G5" s="34">
        <v>0.203176569730743</v>
      </c>
      <c r="H5" s="34">
        <v>0.197759685107915</v>
      </c>
      <c r="I5" s="35">
        <v>0.20265168024108701</v>
      </c>
    </row>
    <row r="6" spans="1:9" ht="14.25" customHeight="1" x14ac:dyDescent="0.2">
      <c r="A6" s="47" t="s">
        <v>9</v>
      </c>
      <c r="B6" s="31">
        <v>0.20887462960006201</v>
      </c>
      <c r="C6" s="31">
        <v>0.21147297028682199</v>
      </c>
      <c r="D6" s="31">
        <v>0.213490028631141</v>
      </c>
      <c r="E6" s="33"/>
      <c r="F6" s="38">
        <v>0.218905090968389</v>
      </c>
      <c r="G6" s="34">
        <v>0.21336030145888199</v>
      </c>
      <c r="H6" s="34">
        <v>0.21231613922433401</v>
      </c>
      <c r="I6" s="35">
        <v>0.20909005999199801</v>
      </c>
    </row>
    <row r="7" spans="1:9" ht="14.25" customHeight="1" x14ac:dyDescent="0.2">
      <c r="A7" s="47" t="s">
        <v>10</v>
      </c>
      <c r="B7" s="31">
        <v>0.158576833874956</v>
      </c>
      <c r="C7" s="31">
        <v>0.159150660153764</v>
      </c>
      <c r="D7" s="31">
        <v>0.16282491201080901</v>
      </c>
      <c r="E7" s="33"/>
      <c r="F7" s="38">
        <v>0.15906979663693199</v>
      </c>
      <c r="G7" s="34">
        <v>0.16054485344379099</v>
      </c>
      <c r="H7" s="34">
        <v>0.166014412408833</v>
      </c>
      <c r="I7" s="35">
        <v>0.16574470862180399</v>
      </c>
    </row>
    <row r="8" spans="1:9" ht="14.25" customHeight="1" thickBot="1" x14ac:dyDescent="0.25">
      <c r="A8" s="48" t="s">
        <v>11</v>
      </c>
      <c r="B8" s="49">
        <v>3.55165631923662E-2</v>
      </c>
      <c r="C8" s="49">
        <v>3.4629930206052997E-2</v>
      </c>
      <c r="D8" s="49">
        <v>3.3369089405520101E-2</v>
      </c>
      <c r="E8" s="50"/>
      <c r="F8" s="51">
        <v>3.5377839588560202E-2</v>
      </c>
      <c r="G8" s="52">
        <v>3.1859769660887903E-2</v>
      </c>
      <c r="H8" s="52">
        <v>3.5568765786840401E-2</v>
      </c>
      <c r="I8" s="53">
        <v>3.0438093190139699E-2</v>
      </c>
    </row>
    <row r="9" spans="1:9" ht="13.5" thickTop="1" x14ac:dyDescent="0.2">
      <c r="A9" s="123" t="s">
        <v>199</v>
      </c>
      <c r="B9" s="36"/>
      <c r="C9" s="36"/>
      <c r="D9" s="36"/>
      <c r="E9" s="37"/>
      <c r="F9" s="36"/>
      <c r="G9" s="36"/>
      <c r="H9" s="36"/>
      <c r="I9" s="3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showGridLines="0" zoomScaleNormal="100" workbookViewId="0"/>
  </sheetViews>
  <sheetFormatPr defaultRowHeight="12.75" x14ac:dyDescent="0.2"/>
  <sheetData>
    <row r="28" spans="2:2" x14ac:dyDescent="0.2">
      <c r="B28" s="88"/>
    </row>
    <row r="41" spans="1:1" x14ac:dyDescent="0.2">
      <c r="A41" s="8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Sugama, Harry</cp:lastModifiedBy>
  <cp:lastPrinted>2011-01-05T19:55:03Z</cp:lastPrinted>
  <dcterms:created xsi:type="dcterms:W3CDTF">2009-01-07T22:36:20Z</dcterms:created>
  <dcterms:modified xsi:type="dcterms:W3CDTF">2025-01-21T17:03:21Z</dcterms:modified>
</cp:coreProperties>
</file>