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bob_blonchek_finra_org/Documents/_MyFiles/Product/Transparency/Quarterly ATS Reports/2023/"/>
    </mc:Choice>
  </mc:AlternateContent>
  <xr:revisionPtr revIDLastSave="42" documentId="8_{580FF769-CD8F-465E-A044-EC111259B222}" xr6:coauthVersionLast="47" xr6:coauthVersionMax="47" xr10:uidLastSave="{8F8C7046-CE36-4477-BF9B-BD4D791FBAA2}"/>
  <bookViews>
    <workbookView xWindow="-120" yWindow="-120" windowWidth="26040" windowHeight="212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3" i="1" l="1"/>
  <c r="D34" i="1"/>
  <c r="C34" i="1"/>
  <c r="E32" i="1" l="1"/>
  <c r="E34" i="1" l="1"/>
  <c r="E15" i="1"/>
  <c r="E17" i="1"/>
  <c r="E2" i="1"/>
  <c r="E7" i="1"/>
  <c r="E9" i="1"/>
  <c r="E18" i="1"/>
  <c r="E8" i="1"/>
  <c r="E12" i="1"/>
  <c r="E14" i="1"/>
  <c r="E20" i="1"/>
  <c r="E4" i="1"/>
  <c r="E30" i="1"/>
  <c r="E26" i="1"/>
  <c r="E16" i="1"/>
  <c r="E29" i="1"/>
  <c r="E6" i="1"/>
  <c r="E5" i="1"/>
  <c r="E19" i="1"/>
  <c r="E31" i="1"/>
  <c r="E25" i="1"/>
  <c r="E28" i="1"/>
  <c r="E21" i="1"/>
  <c r="E13" i="1"/>
  <c r="E11" i="1"/>
  <c r="E24" i="1"/>
  <c r="E3" i="1"/>
  <c r="E27" i="1"/>
  <c r="E23" i="1"/>
  <c r="E22" i="1"/>
  <c r="E10" i="1"/>
</calcChain>
</file>

<file path=xl/sharedStrings.xml><?xml version="1.0" encoding="utf-8"?>
<sst xmlns="http://schemas.openxmlformats.org/spreadsheetml/2006/main" count="70" uniqueCount="69">
  <si>
    <t>MPID</t>
  </si>
  <si>
    <t>BIDS</t>
  </si>
  <si>
    <t>ICBX</t>
  </si>
  <si>
    <t>CODA</t>
  </si>
  <si>
    <t>CROSSFINDER</t>
  </si>
  <si>
    <t>CROS</t>
  </si>
  <si>
    <t>CROSSSTREAM</t>
  </si>
  <si>
    <t>XSTM</t>
  </si>
  <si>
    <t>IATS</t>
  </si>
  <si>
    <t>INSTINCT X</t>
  </si>
  <si>
    <t>MLIX</t>
  </si>
  <si>
    <t>INSTINET BLOCKCROSS</t>
  </si>
  <si>
    <t>BLKX</t>
  </si>
  <si>
    <t>INCR</t>
  </si>
  <si>
    <t>JPB-X</t>
  </si>
  <si>
    <t>JPBX</t>
  </si>
  <si>
    <t>JPM-X</t>
  </si>
  <si>
    <t>JPMX</t>
  </si>
  <si>
    <t>LEVEL ATS</t>
  </si>
  <si>
    <t>EBXL</t>
  </si>
  <si>
    <t>LQNT</t>
  </si>
  <si>
    <t>LQNA</t>
  </si>
  <si>
    <t>LIQUIDNET H2O ATS</t>
  </si>
  <si>
    <t>LIQUIDNET NEGOTIATION ATS</t>
  </si>
  <si>
    <t>LMNX</t>
  </si>
  <si>
    <t>MS POOL (ATS-4)</t>
  </si>
  <si>
    <t>MSPL</t>
  </si>
  <si>
    <t>MS RPOOL (ATS-6)</t>
  </si>
  <si>
    <t>MSRP</t>
  </si>
  <si>
    <t>MS TRAJECTORY CROSS (ATS-1)</t>
  </si>
  <si>
    <t>MSTX</t>
  </si>
  <si>
    <t>ITGP</t>
  </si>
  <si>
    <t>SIGMA X2</t>
  </si>
  <si>
    <t>SGMT</t>
  </si>
  <si>
    <t>THE BARCLAYS ATS</t>
  </si>
  <si>
    <t>LATS</t>
  </si>
  <si>
    <t>UBS ATS</t>
  </si>
  <si>
    <t>UBSA</t>
  </si>
  <si>
    <t>KCGM</t>
  </si>
  <si>
    <t>VIRTU MATCHIT ATS</t>
  </si>
  <si>
    <t>XE</t>
  </si>
  <si>
    <t>Average Trade Size</t>
  </si>
  <si>
    <t>ATS Name</t>
  </si>
  <si>
    <t>Total Trades</t>
  </si>
  <si>
    <t>Total Shares</t>
  </si>
  <si>
    <t>Grand Total</t>
  </si>
  <si>
    <t>IBKR ATS</t>
  </si>
  <si>
    <t>BIDS ATS</t>
  </si>
  <si>
    <t>CBX</t>
  </si>
  <si>
    <t>INTELLIGENT CROSS LLC</t>
  </si>
  <si>
    <t>LUMINEX ATS</t>
  </si>
  <si>
    <t>PJCX</t>
  </si>
  <si>
    <t>POSIT</t>
  </si>
  <si>
    <t>STIFEL X</t>
  </si>
  <si>
    <t>STFX</t>
  </si>
  <si>
    <t>DEALERWEB</t>
  </si>
  <si>
    <t>DLTA</t>
  </si>
  <si>
    <t>BNPP CORTEX ATS</t>
  </si>
  <si>
    <t>BNPX</t>
  </si>
  <si>
    <t>PURESTREAM</t>
  </si>
  <si>
    <t>PURE</t>
  </si>
  <si>
    <t>BOATS</t>
  </si>
  <si>
    <t>BLUE</t>
  </si>
  <si>
    <t>CITI-ONE ATS</t>
  </si>
  <si>
    <t>ONEC</t>
  </si>
  <si>
    <t>ONECHRONOS</t>
  </si>
  <si>
    <t>CGXS</t>
  </si>
  <si>
    <t>OTC LINK ECN ATS</t>
  </si>
  <si>
    <t>OTCX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</si>
</sst>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164" fontId="2" fillId="0" borderId="0" xfId="4" applyNumberFormat="1" applyFont="1"/>
    <xf numFmtId="164" fontId="3" fillId="0" borderId="0" xfId="4" applyNumberFormat="1" applyFont="1"/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workbookViewId="0">
      <selection activeCell="J37" sqref="J37"/>
    </sheetView>
  </sheetViews>
  <sheetFormatPr defaultColWidth="9.140625" defaultRowHeight="15" x14ac:dyDescent="0.25"/>
  <cols>
    <col min="1" max="1" width="31.7109375" style="2" customWidth="1"/>
    <col min="2" max="2" width="5.7109375" style="2" customWidth="1"/>
    <col min="3" max="3" width="12.7109375" style="2" customWidth="1"/>
    <col min="4" max="4" width="15.28515625" style="2" bestFit="1" customWidth="1"/>
    <col min="5" max="5" width="17.28515625" style="2" bestFit="1" customWidth="1"/>
    <col min="6" max="16384" width="9.140625" style="2"/>
  </cols>
  <sheetData>
    <row r="1" spans="1:5" x14ac:dyDescent="0.25">
      <c r="A1" s="1" t="s">
        <v>42</v>
      </c>
      <c r="B1" s="1" t="s">
        <v>0</v>
      </c>
      <c r="C1" s="1" t="s">
        <v>43</v>
      </c>
      <c r="D1" s="1" t="s">
        <v>44</v>
      </c>
      <c r="E1" s="1" t="s">
        <v>41</v>
      </c>
    </row>
    <row r="2" spans="1:5" x14ac:dyDescent="0.25">
      <c r="A2" s="6" t="s">
        <v>36</v>
      </c>
      <c r="B2" s="6" t="s">
        <v>37</v>
      </c>
      <c r="C2" s="7">
        <v>55223516</v>
      </c>
      <c r="D2" s="7">
        <v>5152810347</v>
      </c>
      <c r="E2" s="5">
        <f t="shared" ref="E2:E33" si="0">D2/C2</f>
        <v>93.308262860336527</v>
      </c>
    </row>
    <row r="3" spans="1:5" x14ac:dyDescent="0.25">
      <c r="A3" s="6" t="s">
        <v>49</v>
      </c>
      <c r="B3" s="6" t="s">
        <v>13</v>
      </c>
      <c r="C3" s="7">
        <v>41539415</v>
      </c>
      <c r="D3" s="7">
        <v>4062666352</v>
      </c>
      <c r="E3" s="5">
        <f t="shared" si="0"/>
        <v>97.802685762425881</v>
      </c>
    </row>
    <row r="4" spans="1:5" x14ac:dyDescent="0.25">
      <c r="A4" s="6" t="s">
        <v>32</v>
      </c>
      <c r="B4" s="6" t="s">
        <v>33</v>
      </c>
      <c r="C4" s="7">
        <v>43508297</v>
      </c>
      <c r="D4" s="7">
        <v>3846795492</v>
      </c>
      <c r="E4" s="5">
        <f t="shared" si="0"/>
        <v>88.415216343678082</v>
      </c>
    </row>
    <row r="5" spans="1:5" x14ac:dyDescent="0.25">
      <c r="A5" s="6" t="s">
        <v>16</v>
      </c>
      <c r="B5" s="6" t="s">
        <v>17</v>
      </c>
      <c r="C5" s="7">
        <v>20693775</v>
      </c>
      <c r="D5" s="7">
        <v>2540893568</v>
      </c>
      <c r="E5" s="5">
        <f t="shared" si="0"/>
        <v>122.78540614266851</v>
      </c>
    </row>
    <row r="6" spans="1:5" x14ac:dyDescent="0.25">
      <c r="A6" s="6" t="s">
        <v>18</v>
      </c>
      <c r="B6" s="6" t="s">
        <v>19</v>
      </c>
      <c r="C6" s="7">
        <v>15692099</v>
      </c>
      <c r="D6" s="7">
        <v>2249402501</v>
      </c>
      <c r="E6" s="5">
        <f t="shared" si="0"/>
        <v>143.3461833882134</v>
      </c>
    </row>
    <row r="7" spans="1:5" x14ac:dyDescent="0.25">
      <c r="A7" s="6" t="s">
        <v>25</v>
      </c>
      <c r="B7" s="6" t="s">
        <v>26</v>
      </c>
      <c r="C7" s="7">
        <v>10368204</v>
      </c>
      <c r="D7" s="7">
        <v>2159332590</v>
      </c>
      <c r="E7" s="5">
        <f t="shared" si="0"/>
        <v>208.26486342282618</v>
      </c>
    </row>
    <row r="8" spans="1:5" x14ac:dyDescent="0.25">
      <c r="A8" s="6" t="s">
        <v>4</v>
      </c>
      <c r="B8" s="6" t="s">
        <v>5</v>
      </c>
      <c r="C8" s="7">
        <v>12540811</v>
      </c>
      <c r="D8" s="7">
        <v>1918547910</v>
      </c>
      <c r="E8" s="5">
        <f t="shared" si="0"/>
        <v>152.98435723176118</v>
      </c>
    </row>
    <row r="9" spans="1:5" x14ac:dyDescent="0.25">
      <c r="A9" s="6" t="s">
        <v>9</v>
      </c>
      <c r="B9" s="6" t="s">
        <v>10</v>
      </c>
      <c r="C9" s="7">
        <v>10849796</v>
      </c>
      <c r="D9" s="7">
        <v>1835238747</v>
      </c>
      <c r="E9" s="5">
        <f t="shared" si="0"/>
        <v>169.14960861936945</v>
      </c>
    </row>
    <row r="10" spans="1:5" x14ac:dyDescent="0.25">
      <c r="A10" s="6" t="s">
        <v>46</v>
      </c>
      <c r="B10" s="6" t="s">
        <v>8</v>
      </c>
      <c r="C10" s="7">
        <v>4004841</v>
      </c>
      <c r="D10" s="7">
        <v>1517647101</v>
      </c>
      <c r="E10" s="5">
        <f t="shared" si="0"/>
        <v>378.95314720359687</v>
      </c>
    </row>
    <row r="11" spans="1:5" x14ac:dyDescent="0.25">
      <c r="A11" s="6" t="s">
        <v>39</v>
      </c>
      <c r="B11" s="6" t="s">
        <v>38</v>
      </c>
      <c r="C11" s="7">
        <v>6228308</v>
      </c>
      <c r="D11" s="7">
        <v>1316342224</v>
      </c>
      <c r="E11" s="5">
        <f t="shared" si="0"/>
        <v>211.34828656514739</v>
      </c>
    </row>
    <row r="12" spans="1:5" x14ac:dyDescent="0.25">
      <c r="A12" s="6" t="s">
        <v>34</v>
      </c>
      <c r="B12" s="6" t="s">
        <v>35</v>
      </c>
      <c r="C12" s="7">
        <v>10312115</v>
      </c>
      <c r="D12" s="7">
        <v>1248721458</v>
      </c>
      <c r="E12" s="5">
        <f t="shared" si="0"/>
        <v>121.09266217453937</v>
      </c>
    </row>
    <row r="13" spans="1:5" x14ac:dyDescent="0.25">
      <c r="A13" s="6" t="s">
        <v>47</v>
      </c>
      <c r="B13" s="6" t="s">
        <v>1</v>
      </c>
      <c r="C13" s="7">
        <v>1319192</v>
      </c>
      <c r="D13" s="7">
        <v>1205750913</v>
      </c>
      <c r="E13" s="5">
        <f t="shared" si="0"/>
        <v>914.00714452483032</v>
      </c>
    </row>
    <row r="14" spans="1:5" x14ac:dyDescent="0.25">
      <c r="A14" s="6" t="s">
        <v>29</v>
      </c>
      <c r="B14" s="6" t="s">
        <v>30</v>
      </c>
      <c r="C14" s="7">
        <v>5352673</v>
      </c>
      <c r="D14" s="7">
        <v>1103096330</v>
      </c>
      <c r="E14" s="5">
        <f t="shared" si="0"/>
        <v>206.0832653143579</v>
      </c>
    </row>
    <row r="15" spans="1:5" x14ac:dyDescent="0.25">
      <c r="A15" s="6" t="s">
        <v>6</v>
      </c>
      <c r="B15" s="6" t="s">
        <v>7</v>
      </c>
      <c r="C15" s="7">
        <v>1338712</v>
      </c>
      <c r="D15" s="7">
        <v>657542144</v>
      </c>
      <c r="E15" s="5">
        <f t="shared" si="0"/>
        <v>491.17520721409835</v>
      </c>
    </row>
    <row r="16" spans="1:5" x14ac:dyDescent="0.25">
      <c r="A16" s="6" t="s">
        <v>52</v>
      </c>
      <c r="B16" s="6" t="s">
        <v>31</v>
      </c>
      <c r="C16" s="7">
        <v>1425844</v>
      </c>
      <c r="D16" s="7">
        <v>566836556</v>
      </c>
      <c r="E16" s="5">
        <f t="shared" si="0"/>
        <v>397.54458131464594</v>
      </c>
    </row>
    <row r="17" spans="1:5" x14ac:dyDescent="0.25">
      <c r="A17" s="6" t="s">
        <v>14</v>
      </c>
      <c r="B17" s="6" t="s">
        <v>15</v>
      </c>
      <c r="C17" s="7">
        <v>3295495</v>
      </c>
      <c r="D17" s="7">
        <v>422545097</v>
      </c>
      <c r="E17" s="5">
        <f t="shared" si="0"/>
        <v>128.21900715977418</v>
      </c>
    </row>
    <row r="18" spans="1:5" x14ac:dyDescent="0.25">
      <c r="A18" s="6" t="s">
        <v>11</v>
      </c>
      <c r="B18" s="6" t="s">
        <v>12</v>
      </c>
      <c r="C18" s="7">
        <v>34221</v>
      </c>
      <c r="D18" s="7">
        <v>390371110</v>
      </c>
      <c r="E18" s="5">
        <f t="shared" si="0"/>
        <v>11407.355425031414</v>
      </c>
    </row>
    <row r="19" spans="1:5" x14ac:dyDescent="0.25">
      <c r="A19" s="6" t="s">
        <v>27</v>
      </c>
      <c r="B19" s="6" t="s">
        <v>28</v>
      </c>
      <c r="C19" s="7">
        <v>2873323</v>
      </c>
      <c r="D19" s="7">
        <v>367333357</v>
      </c>
      <c r="E19" s="5">
        <f t="shared" si="0"/>
        <v>127.84269537396248</v>
      </c>
    </row>
    <row r="20" spans="1:5" x14ac:dyDescent="0.25">
      <c r="A20" s="6" t="s">
        <v>59</v>
      </c>
      <c r="B20" s="6" t="s">
        <v>60</v>
      </c>
      <c r="C20" s="7">
        <v>8491118</v>
      </c>
      <c r="D20" s="7">
        <v>348647329</v>
      </c>
      <c r="E20" s="5">
        <f t="shared" si="0"/>
        <v>41.060238357304655</v>
      </c>
    </row>
    <row r="21" spans="1:5" x14ac:dyDescent="0.25">
      <c r="A21" s="6" t="s">
        <v>48</v>
      </c>
      <c r="B21" s="6" t="s">
        <v>2</v>
      </c>
      <c r="C21" s="7">
        <v>1403044</v>
      </c>
      <c r="D21" s="7">
        <v>336922074</v>
      </c>
      <c r="E21" s="5">
        <f t="shared" si="0"/>
        <v>240.13649892661954</v>
      </c>
    </row>
    <row r="22" spans="1:5" x14ac:dyDescent="0.25">
      <c r="A22" s="6" t="s">
        <v>57</v>
      </c>
      <c r="B22" s="6" t="s">
        <v>58</v>
      </c>
      <c r="C22" s="7">
        <v>4581358</v>
      </c>
      <c r="D22" s="7">
        <v>327938536</v>
      </c>
      <c r="E22" s="5">
        <f t="shared" si="0"/>
        <v>71.581076178722554</v>
      </c>
    </row>
    <row r="23" spans="1:5" x14ac:dyDescent="0.25">
      <c r="A23" s="6" t="s">
        <v>22</v>
      </c>
      <c r="B23" s="6" t="s">
        <v>21</v>
      </c>
      <c r="C23" s="7">
        <v>28215</v>
      </c>
      <c r="D23" s="7">
        <v>323747500</v>
      </c>
      <c r="E23" s="5">
        <f t="shared" si="0"/>
        <v>11474.304447988659</v>
      </c>
    </row>
    <row r="24" spans="1:5" x14ac:dyDescent="0.25">
      <c r="A24" s="6" t="s">
        <v>3</v>
      </c>
      <c r="B24" s="6" t="s">
        <v>3</v>
      </c>
      <c r="C24" s="7">
        <v>1107256</v>
      </c>
      <c r="D24" s="7">
        <v>203550610</v>
      </c>
      <c r="E24" s="5">
        <f t="shared" si="0"/>
        <v>183.83337728583092</v>
      </c>
    </row>
    <row r="25" spans="1:5" x14ac:dyDescent="0.25">
      <c r="A25" s="6" t="s">
        <v>61</v>
      </c>
      <c r="B25" s="6" t="s">
        <v>62</v>
      </c>
      <c r="C25" s="7">
        <v>1404509</v>
      </c>
      <c r="D25" s="7">
        <v>135031888</v>
      </c>
      <c r="E25" s="5">
        <f t="shared" si="0"/>
        <v>96.141703613148792</v>
      </c>
    </row>
    <row r="26" spans="1:5" x14ac:dyDescent="0.25">
      <c r="A26" s="6" t="s">
        <v>23</v>
      </c>
      <c r="B26" s="6" t="s">
        <v>20</v>
      </c>
      <c r="C26" s="7">
        <v>4698</v>
      </c>
      <c r="D26" s="7">
        <v>132272700</v>
      </c>
      <c r="E26" s="5">
        <f t="shared" si="0"/>
        <v>28155.108556832696</v>
      </c>
    </row>
    <row r="27" spans="1:5" x14ac:dyDescent="0.25">
      <c r="A27" s="6" t="s">
        <v>63</v>
      </c>
      <c r="B27" s="6" t="s">
        <v>64</v>
      </c>
      <c r="C27" s="7">
        <v>925867</v>
      </c>
      <c r="D27" s="7">
        <v>106440249</v>
      </c>
      <c r="E27" s="5">
        <f t="shared" si="0"/>
        <v>114.96278515164705</v>
      </c>
    </row>
    <row r="28" spans="1:5" x14ac:dyDescent="0.25">
      <c r="A28" s="6" t="s">
        <v>50</v>
      </c>
      <c r="B28" s="6" t="s">
        <v>24</v>
      </c>
      <c r="C28" s="7">
        <v>2656</v>
      </c>
      <c r="D28" s="7">
        <v>72382040</v>
      </c>
      <c r="E28" s="5">
        <f t="shared" si="0"/>
        <v>27252.274096385543</v>
      </c>
    </row>
    <row r="29" spans="1:5" x14ac:dyDescent="0.25">
      <c r="A29" s="6" t="s">
        <v>65</v>
      </c>
      <c r="B29" s="6" t="s">
        <v>66</v>
      </c>
      <c r="C29" s="7">
        <v>280938</v>
      </c>
      <c r="D29" s="7">
        <v>43228407</v>
      </c>
      <c r="E29" s="5">
        <f t="shared" si="0"/>
        <v>153.87169766994853</v>
      </c>
    </row>
    <row r="30" spans="1:5" x14ac:dyDescent="0.25">
      <c r="A30" s="6" t="s">
        <v>55</v>
      </c>
      <c r="B30" s="6" t="s">
        <v>56</v>
      </c>
      <c r="C30" s="7">
        <v>22</v>
      </c>
      <c r="D30" s="7">
        <v>274000</v>
      </c>
      <c r="E30" s="5">
        <f t="shared" si="0"/>
        <v>12454.545454545454</v>
      </c>
    </row>
    <row r="31" spans="1:5" x14ac:dyDescent="0.25">
      <c r="A31" s="6" t="s">
        <v>53</v>
      </c>
      <c r="B31" s="6" t="s">
        <v>54</v>
      </c>
      <c r="C31" s="7">
        <v>500</v>
      </c>
      <c r="D31" s="7">
        <v>94539</v>
      </c>
      <c r="E31" s="5">
        <f t="shared" si="0"/>
        <v>189.078</v>
      </c>
    </row>
    <row r="32" spans="1:5" x14ac:dyDescent="0.25">
      <c r="A32" s="6" t="s">
        <v>40</v>
      </c>
      <c r="B32" s="6" t="s">
        <v>51</v>
      </c>
      <c r="C32" s="7">
        <v>1</v>
      </c>
      <c r="D32" s="7">
        <v>30000</v>
      </c>
      <c r="E32" s="5">
        <f t="shared" si="0"/>
        <v>30000</v>
      </c>
    </row>
    <row r="33" spans="1:5" x14ac:dyDescent="0.25">
      <c r="A33" s="6" t="s">
        <v>67</v>
      </c>
      <c r="B33" s="6" t="s">
        <v>68</v>
      </c>
      <c r="C33" s="7">
        <v>1</v>
      </c>
      <c r="D33" s="7">
        <v>1000</v>
      </c>
      <c r="E33" s="5">
        <f t="shared" si="0"/>
        <v>1000</v>
      </c>
    </row>
    <row r="34" spans="1:5" x14ac:dyDescent="0.25">
      <c r="A34" s="3" t="s">
        <v>45</v>
      </c>
      <c r="C34" s="5">
        <f>SUM(C2:C33)</f>
        <v>264830820</v>
      </c>
      <c r="D34" s="5">
        <f>SUM(D2:D33)</f>
        <v>34592434669</v>
      </c>
      <c r="E34" s="4">
        <f>D34/C34</f>
        <v>130.62087965819083</v>
      </c>
    </row>
  </sheetData>
  <sortState xmlns:xlrd2="http://schemas.microsoft.com/office/spreadsheetml/2017/richdata2" ref="A2:E43">
    <sortCondition descending="1" ref="D1"/>
  </sortState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B009AB35E6F41A545C41B96E1FFC8" ma:contentTypeVersion="12" ma:contentTypeDescription="Create a new document." ma:contentTypeScope="" ma:versionID="925fc864c6b1d776ea09ded322b4318e">
  <xsd:schema xmlns:xsd="http://www.w3.org/2001/XMLSchema" xmlns:xs="http://www.w3.org/2001/XMLSchema" xmlns:p="http://schemas.microsoft.com/office/2006/metadata/properties" xmlns:ns3="3d7b2526-b5e4-4c87-bbfb-8018b8d2a493" xmlns:ns4="06a0905b-9efb-4cb0-b4c9-15afeaa22aeb" targetNamespace="http://schemas.microsoft.com/office/2006/metadata/properties" ma:root="true" ma:fieldsID="cdb1bcf6b07965c7db502a9c2dcc0af1" ns3:_="" ns4:_="">
    <xsd:import namespace="3d7b2526-b5e4-4c87-bbfb-8018b8d2a493"/>
    <xsd:import namespace="06a0905b-9efb-4cb0-b4c9-15afeaa2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b2526-b5e4-4c87-bbfb-8018b8d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905b-9efb-4cb0-b4c9-15afeaa2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2A749E-CC5B-4A69-B9AD-76D670D547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b2526-b5e4-4c87-bbfb-8018b8d2a493"/>
    <ds:schemaRef ds:uri="06a0905b-9efb-4cb0-b4c9-15afeaa2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BF09F3-F1D9-451B-AABD-D4E481989CA9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3d7b2526-b5e4-4c87-bbfb-8018b8d2a493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06a0905b-9efb-4cb0-b4c9-15afeaa22ae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F4B607D-4FAD-4998-9319-331748C1ED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Blonchek, Bob</cp:lastModifiedBy>
  <dcterms:created xsi:type="dcterms:W3CDTF">2019-07-31T19:28:02Z</dcterms:created>
  <dcterms:modified xsi:type="dcterms:W3CDTF">2023-05-26T14:15:37Z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0x0101002E5B009AB35E6F41A545C41B96E1FFC8</vt:lpwstr>
  </property>
</Properties>
</file>