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bob_blonchek_finra_org/Documents/_MyFiles/Product/Transparency/Quarterly ATS Reports/2023/"/>
    </mc:Choice>
  </mc:AlternateContent>
  <xr:revisionPtr revIDLastSave="32" documentId="8_{8E74C5A6-CC9C-483D-ACA3-E892C76BB676}" xr6:coauthVersionLast="47" xr6:coauthVersionMax="47" xr10:uidLastSave="{CA75427D-6FAA-4E5A-8CC1-E1B606FE6173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<sst xmlns="http://schemas.openxmlformats.org/spreadsheetml/2006/main" count="70" uniqueCount="69">
  <si>
    <t>MPID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</si>
  <si>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</si>
  <si>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</si>
  <si>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</si>
  <si>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</si>
  <si>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</si>
  <si>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</si>
  <si>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</si>
  <si>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</si>
  <si>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</si>
  <si>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</si>
  <si>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</si>
  <si>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</si>
  <si>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</si>
  <si>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</si>
  <si>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</si>
  <si>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</si>
  <si>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</si>
  <si>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</si>
  <si>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</si>
  <si>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</si>
  <si>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</si>
  <si>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</si>
  <si>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</si>
  <si>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</si>
  <si>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</si>
  <si>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</si>
  <si>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</si>
  <si>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</si>
  <si>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</si>
  <si>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</si>
  <si>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</si>
  <si>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</si>
  <si>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</si>
  <si>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</si>
  <si>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</si>
  <si>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</si>
  <si>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</si>
  <si>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</si>
  <si>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</si>
  <si>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</si>
  <si>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</si>
  <si>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</si>
  <si>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</si>
  <si>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</si>
  <si>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</si>
  <si>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</si>
  <si>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</si>
  <si>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</si>
  <si>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</si>
  <si>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</si>
  <si>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</si>
  <si>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</si>
  <si>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</si>
  <si>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</si>
  <si>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</si>
  <si>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</si>
  <si>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</si>
  <si>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</si>
  <si>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</si>
  <si>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</si>
  <si>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</si>
  <si>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</si>
  <si>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</si>
  <si>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</si>
  <si>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</si>
  <si>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</si>
  <si>
    <t>IBKR EOS ATS</t>
  </si>
  <si>
    <t>IEOS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</si>
</sst>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39" sqref="H39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46</v>
      </c>
      <c r="B1" s="1" t="s">
        <v>0</v>
      </c>
      <c r="C1" s="1" t="s">
        <v>43</v>
      </c>
      <c r="D1" s="1" t="s">
        <v>44</v>
      </c>
      <c r="E1" s="1" t="s">
        <v>45</v>
      </c>
    </row>
    <row r="2" spans="1:5" x14ac:dyDescent="0.25">
      <c r="A2" s="6" t="s">
        <v>38</v>
      </c>
      <c r="B2" s="6" t="s">
        <v>39</v>
      </c>
      <c r="C2" s="7">
        <v>93672432</v>
      </c>
      <c r="D2" s="7">
        <v>7118262439</v>
      </c>
      <c r="E2" s="5">
        <f t="shared" ref="E2:E34" si="0">D2/C2</f>
        <v>75.99100703395851</v>
      </c>
    </row>
    <row r="3" spans="1:5" x14ac:dyDescent="0.25">
      <c r="A3" s="6" t="s">
        <v>34</v>
      </c>
      <c r="B3" s="6" t="s">
        <v>35</v>
      </c>
      <c r="C3" s="7">
        <v>66154368</v>
      </c>
      <c r="D3" s="7">
        <v>5589110234</v>
      </c>
      <c r="E3" s="5">
        <f t="shared" si="0"/>
        <v>84.485883592750824</v>
      </c>
    </row>
    <row r="4" spans="1:5" x14ac:dyDescent="0.25">
      <c r="A4" s="6" t="s">
        <v>50</v>
      </c>
      <c r="B4" s="6" t="s">
        <v>15</v>
      </c>
      <c r="C4" s="7">
        <v>54322360</v>
      </c>
      <c r="D4" s="7">
        <v>4625765368</v>
      </c>
      <c r="E4" s="5">
        <f t="shared" si="0"/>
        <v>85.153983884352598</v>
      </c>
    </row>
    <row r="5" spans="1:5" x14ac:dyDescent="0.25">
      <c r="A5" s="6" t="s">
        <v>18</v>
      </c>
      <c r="B5" s="6" t="s">
        <v>19</v>
      </c>
      <c r="C5" s="7">
        <v>28654202</v>
      </c>
      <c r="D5" s="7">
        <v>3198460310</v>
      </c>
      <c r="E5" s="5">
        <f t="shared" si="0"/>
        <v>111.62273198185731</v>
      </c>
    </row>
    <row r="6" spans="1:5" x14ac:dyDescent="0.25">
      <c r="A6" s="6" t="s">
        <v>20</v>
      </c>
      <c r="B6" s="6" t="s">
        <v>21</v>
      </c>
      <c r="C6" s="7">
        <v>25770558</v>
      </c>
      <c r="D6" s="7">
        <v>2788504148</v>
      </c>
      <c r="E6" s="5">
        <f t="shared" si="0"/>
        <v>108.2050356845203</v>
      </c>
    </row>
    <row r="7" spans="1:5" x14ac:dyDescent="0.25">
      <c r="A7" s="6" t="s">
        <v>4</v>
      </c>
      <c r="B7" s="6" t="s">
        <v>5</v>
      </c>
      <c r="C7" s="7">
        <v>19987771</v>
      </c>
      <c r="D7" s="7">
        <v>2515838960</v>
      </c>
      <c r="E7" s="5">
        <f t="shared" si="0"/>
        <v>125.86891054535296</v>
      </c>
    </row>
    <row r="8" spans="1:5" x14ac:dyDescent="0.25">
      <c r="A8" s="6" t="s">
        <v>27</v>
      </c>
      <c r="B8" s="6" t="s">
        <v>28</v>
      </c>
      <c r="C8" s="7">
        <v>12699093</v>
      </c>
      <c r="D8" s="7">
        <v>2223756951</v>
      </c>
      <c r="E8" s="5">
        <f t="shared" si="0"/>
        <v>175.11147851267802</v>
      </c>
    </row>
    <row r="9" spans="1:5" x14ac:dyDescent="0.25">
      <c r="A9" s="6" t="s">
        <v>11</v>
      </c>
      <c r="B9" s="6" t="s">
        <v>12</v>
      </c>
      <c r="C9" s="7">
        <v>14671047</v>
      </c>
      <c r="D9" s="7">
        <v>2113881614</v>
      </c>
      <c r="E9" s="5">
        <f t="shared" si="0"/>
        <v>144.08525949102338</v>
      </c>
    </row>
    <row r="10" spans="1:5" x14ac:dyDescent="0.25">
      <c r="A10" s="6" t="s">
        <v>36</v>
      </c>
      <c r="B10" s="6" t="s">
        <v>37</v>
      </c>
      <c r="C10" s="7">
        <v>15077725</v>
      </c>
      <c r="D10" s="7">
        <v>1685742024</v>
      </c>
      <c r="E10" s="5">
        <f t="shared" si="0"/>
        <v>111.80347326934269</v>
      </c>
    </row>
    <row r="11" spans="1:5" x14ac:dyDescent="0.25">
      <c r="A11" s="6" t="s">
        <v>48</v>
      </c>
      <c r="B11" s="6" t="s">
        <v>1</v>
      </c>
      <c r="C11" s="7">
        <v>1827812</v>
      </c>
      <c r="D11" s="7">
        <v>1563937925</v>
      </c>
      <c r="E11" s="5">
        <f t="shared" si="0"/>
        <v>855.63390819187089</v>
      </c>
    </row>
    <row r="12" spans="1:5" x14ac:dyDescent="0.25">
      <c r="A12" s="6" t="s">
        <v>31</v>
      </c>
      <c r="B12" s="6" t="s">
        <v>32</v>
      </c>
      <c r="C12" s="7">
        <v>5799385</v>
      </c>
      <c r="D12" s="7">
        <v>1459402424</v>
      </c>
      <c r="E12" s="5">
        <f t="shared" si="0"/>
        <v>251.64779092955547</v>
      </c>
    </row>
    <row r="13" spans="1:5" x14ac:dyDescent="0.25">
      <c r="A13" s="6" t="s">
        <v>41</v>
      </c>
      <c r="B13" s="6" t="s">
        <v>40</v>
      </c>
      <c r="C13" s="7">
        <v>9581061</v>
      </c>
      <c r="D13" s="7">
        <v>1115123055</v>
      </c>
      <c r="E13" s="5">
        <f t="shared" si="0"/>
        <v>116.38826378414666</v>
      </c>
    </row>
    <row r="14" spans="1:5" x14ac:dyDescent="0.25">
      <c r="A14" s="6" t="s">
        <v>49</v>
      </c>
      <c r="B14" s="6" t="s">
        <v>10</v>
      </c>
      <c r="C14" s="7">
        <v>6155442</v>
      </c>
      <c r="D14" s="7">
        <v>981233657</v>
      </c>
      <c r="E14" s="5">
        <f t="shared" si="0"/>
        <v>159.40913048973576</v>
      </c>
    </row>
    <row r="15" spans="1:5" x14ac:dyDescent="0.25">
      <c r="A15" s="6" t="s">
        <v>6</v>
      </c>
      <c r="B15" s="6" t="s">
        <v>7</v>
      </c>
      <c r="C15" s="7">
        <v>2505593</v>
      </c>
      <c r="D15" s="7">
        <v>903709914</v>
      </c>
      <c r="E15" s="5">
        <f t="shared" si="0"/>
        <v>360.67705888386502</v>
      </c>
    </row>
    <row r="16" spans="1:5" x14ac:dyDescent="0.25">
      <c r="A16" s="6" t="s">
        <v>16</v>
      </c>
      <c r="B16" s="6" t="s">
        <v>17</v>
      </c>
      <c r="C16" s="7">
        <v>6289464</v>
      </c>
      <c r="D16" s="7">
        <v>849991935</v>
      </c>
      <c r="E16" s="5">
        <f t="shared" si="0"/>
        <v>135.14536930333014</v>
      </c>
    </row>
    <row r="17" spans="1:5" x14ac:dyDescent="0.25">
      <c r="A17" s="6" t="s">
        <v>8</v>
      </c>
      <c r="B17" s="6" t="s">
        <v>9</v>
      </c>
      <c r="C17" s="7">
        <v>4097</v>
      </c>
      <c r="D17" s="7">
        <v>839416348</v>
      </c>
      <c r="E17" s="5">
        <f t="shared" si="0"/>
        <v>204885.61093483036</v>
      </c>
    </row>
    <row r="18" spans="1:5" x14ac:dyDescent="0.25">
      <c r="A18" s="6" t="s">
        <v>56</v>
      </c>
      <c r="B18" s="6" t="s">
        <v>33</v>
      </c>
      <c r="C18" s="7">
        <v>2635615</v>
      </c>
      <c r="D18" s="7">
        <v>680310629</v>
      </c>
      <c r="E18" s="5">
        <f t="shared" si="0"/>
        <v>258.12215706770525</v>
      </c>
    </row>
    <row r="19" spans="1:5" x14ac:dyDescent="0.25">
      <c r="A19" s="6" t="s">
        <v>29</v>
      </c>
      <c r="B19" s="6" t="s">
        <v>30</v>
      </c>
      <c r="C19" s="7">
        <v>4959821</v>
      </c>
      <c r="D19" s="7">
        <v>631642852</v>
      </c>
      <c r="E19" s="5">
        <f t="shared" si="0"/>
        <v>127.35194516092416</v>
      </c>
    </row>
    <row r="20" spans="1:5" x14ac:dyDescent="0.25">
      <c r="A20" s="6" t="s">
        <v>59</v>
      </c>
      <c r="B20" s="6" t="s">
        <v>60</v>
      </c>
      <c r="C20" s="7">
        <v>15002924</v>
      </c>
      <c r="D20" s="7">
        <v>552023976</v>
      </c>
      <c r="E20" s="5">
        <f t="shared" si="0"/>
        <v>36.794425939903448</v>
      </c>
    </row>
    <row r="21" spans="1:5" x14ac:dyDescent="0.25">
      <c r="A21" s="6" t="s">
        <v>13</v>
      </c>
      <c r="B21" s="6" t="s">
        <v>14</v>
      </c>
      <c r="C21" s="7">
        <v>39915</v>
      </c>
      <c r="D21" s="7">
        <v>428510806</v>
      </c>
      <c r="E21" s="5">
        <f t="shared" si="0"/>
        <v>10735.583264436929</v>
      </c>
    </row>
    <row r="22" spans="1:5" x14ac:dyDescent="0.25">
      <c r="A22" s="6" t="s">
        <v>24</v>
      </c>
      <c r="B22" s="6" t="s">
        <v>23</v>
      </c>
      <c r="C22" s="7">
        <v>36250</v>
      </c>
      <c r="D22" s="7">
        <v>374123100</v>
      </c>
      <c r="E22" s="5">
        <f t="shared" si="0"/>
        <v>10320.637241379311</v>
      </c>
    </row>
    <row r="23" spans="1:5" x14ac:dyDescent="0.25">
      <c r="A23" s="6" t="s">
        <v>57</v>
      </c>
      <c r="B23" s="6" t="s">
        <v>58</v>
      </c>
      <c r="C23" s="7">
        <v>7279619</v>
      </c>
      <c r="D23" s="7">
        <v>348489836</v>
      </c>
      <c r="E23" s="5">
        <f t="shared" si="0"/>
        <v>47.871988355434539</v>
      </c>
    </row>
    <row r="24" spans="1:5" x14ac:dyDescent="0.25">
      <c r="A24" s="6" t="s">
        <v>51</v>
      </c>
      <c r="B24" s="6" t="s">
        <v>2</v>
      </c>
      <c r="C24" s="7">
        <v>1429764</v>
      </c>
      <c r="D24" s="7">
        <v>232475197</v>
      </c>
      <c r="E24" s="5">
        <f t="shared" si="0"/>
        <v>162.59690200620523</v>
      </c>
    </row>
    <row r="25" spans="1:5" x14ac:dyDescent="0.25">
      <c r="A25" s="6" t="s">
        <v>52</v>
      </c>
      <c r="B25" s="6" t="s">
        <v>26</v>
      </c>
      <c r="C25" s="7">
        <v>7072</v>
      </c>
      <c r="D25" s="7">
        <v>187474427</v>
      </c>
      <c r="E25" s="5">
        <f t="shared" si="0"/>
        <v>26509.392958144796</v>
      </c>
    </row>
    <row r="26" spans="1:5" x14ac:dyDescent="0.25">
      <c r="A26" s="6" t="s">
        <v>3</v>
      </c>
      <c r="B26" s="6" t="s">
        <v>3</v>
      </c>
      <c r="C26" s="7">
        <v>1289239</v>
      </c>
      <c r="D26" s="7">
        <v>181521841</v>
      </c>
      <c r="E26" s="5">
        <f t="shared" si="0"/>
        <v>140.79766513423812</v>
      </c>
    </row>
    <row r="27" spans="1:5" x14ac:dyDescent="0.25">
      <c r="A27" s="6" t="s">
        <v>25</v>
      </c>
      <c r="B27" s="6" t="s">
        <v>22</v>
      </c>
      <c r="C27" s="7">
        <v>6105</v>
      </c>
      <c r="D27" s="7">
        <v>148357600</v>
      </c>
      <c r="E27" s="5">
        <f t="shared" si="0"/>
        <v>24300.999180999181</v>
      </c>
    </row>
    <row r="28" spans="1:5" x14ac:dyDescent="0.25">
      <c r="A28" s="6" t="s">
        <v>63</v>
      </c>
      <c r="B28" s="6" t="s">
        <v>64</v>
      </c>
      <c r="C28" s="7">
        <v>1100627</v>
      </c>
      <c r="D28" s="7">
        <v>135084907</v>
      </c>
      <c r="E28" s="5">
        <f t="shared" si="0"/>
        <v>122.73450224281251</v>
      </c>
    </row>
    <row r="29" spans="1:5" x14ac:dyDescent="0.25">
      <c r="A29" s="6" t="s">
        <v>65</v>
      </c>
      <c r="B29" s="6" t="s">
        <v>66</v>
      </c>
      <c r="C29" s="7">
        <v>362256</v>
      </c>
      <c r="D29" s="7">
        <v>51513711</v>
      </c>
      <c r="E29" s="5">
        <f t="shared" si="0"/>
        <v>142.20250596263415</v>
      </c>
    </row>
    <row r="30" spans="1:5" x14ac:dyDescent="0.25">
      <c r="A30" s="6" t="s">
        <v>61</v>
      </c>
      <c r="B30" s="6" t="s">
        <v>62</v>
      </c>
      <c r="C30" s="7">
        <v>697893</v>
      </c>
      <c r="D30" s="7">
        <v>23587483</v>
      </c>
      <c r="E30" s="5">
        <f t="shared" si="0"/>
        <v>33.798136677112396</v>
      </c>
    </row>
    <row r="31" spans="1:5" x14ac:dyDescent="0.25">
      <c r="A31" s="6" t="s">
        <v>42</v>
      </c>
      <c r="B31" s="6" t="s">
        <v>53</v>
      </c>
      <c r="C31" s="7">
        <v>37</v>
      </c>
      <c r="D31" s="7">
        <v>391295</v>
      </c>
      <c r="E31" s="5">
        <f t="shared" si="0"/>
        <v>10575.54054054054</v>
      </c>
    </row>
    <row r="32" spans="1:5" x14ac:dyDescent="0.25">
      <c r="A32" s="6" t="s">
        <v>67</v>
      </c>
      <c r="B32" s="6" t="s">
        <v>68</v>
      </c>
      <c r="C32" s="7">
        <v>631</v>
      </c>
      <c r="D32" s="7">
        <v>166376</v>
      </c>
      <c r="E32" s="5">
        <f t="shared" si="0"/>
        <v>263.6703645007924</v>
      </c>
    </row>
    <row r="33" spans="1:5" x14ac:dyDescent="0.25">
      <c r="A33" s="6" t="s">
        <v>54</v>
      </c>
      <c r="B33" s="6" t="s">
        <v>55</v>
      </c>
      <c r="C33" s="7">
        <v>773</v>
      </c>
      <c r="D33" s="7">
        <v>103592</v>
      </c>
      <c r="E33" s="5">
        <f t="shared" si="0"/>
        <v>134.01293661060802</v>
      </c>
    </row>
    <row r="34" spans="1:5" x14ac:dyDescent="0.25">
      <c r="A34" s="3" t="s">
        <v>47</v>
      </c>
      <c r="C34" s="5">
        <f>SUM(C2:C33)</f>
        <v>398020951</v>
      </c>
      <c r="D34" s="5">
        <f>SUM(D2:D33)</f>
        <v>43547914934</v>
      </c>
      <c r="E34" s="4">
        <f t="shared" si="0"/>
        <v>109.41111221554767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2023-05-26T14:20:38Z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