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bob_blonchek_finra_org/Documents/_MyFiles/Product/Transparency/Quarterly ATS Reports/2023/"/>
    </mc:Choice>
  </mc:AlternateContent>
  <xr:revisionPtr revIDLastSave="34" documentId="8_{BC680868-166D-493F-9409-8FEDB453E94D}" xr6:coauthVersionLast="47" xr6:coauthVersionMax="47" xr10:uidLastSave="{1177EC2C-2392-4FF9-9A6A-F63F5DC6BA73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D35" i="1"/>
  <c r="C35" i="1"/>
  <c r="E35" i="1" l="1"/>
  <c r="E15" i="1"/>
  <c r="E26" i="1"/>
  <c r="E2" i="1"/>
  <c r="E7" i="1"/>
  <c r="E9" i="1"/>
  <c r="E17" i="1"/>
  <c r="E8" i="1"/>
  <c r="E12" i="1"/>
  <c r="E13" i="1"/>
  <c r="E18" i="1"/>
  <c r="E5" i="1"/>
  <c r="E29" i="1"/>
  <c r="E28" i="1"/>
  <c r="E19" i="1"/>
  <c r="E32" i="1"/>
  <c r="E6" i="1"/>
  <c r="E4" i="1"/>
  <c r="E16" i="1"/>
  <c r="E25" i="1"/>
  <c r="E30" i="1"/>
  <c r="E22" i="1"/>
  <c r="E11" i="1"/>
  <c r="E14" i="1"/>
  <c r="E24" i="1"/>
  <c r="E23" i="1"/>
  <c r="E3" i="1"/>
  <c r="E27" i="1"/>
  <c r="E33" i="1"/>
  <c r="E31" i="1"/>
  <c r="E21" i="1"/>
  <c r="E20" i="1"/>
  <c r="E10" i="1"/>
</calcChain>
</file>

<file path=xl/sharedStrings.xml><?xml version="1.0" encoding="utf-8"?>
<sst xmlns="http://schemas.openxmlformats.org/spreadsheetml/2006/main" count="72" uniqueCount="71">
  <si>
    <t>MPID</t>
  </si>
  <si>
    <t>BIDS</t>
  </si>
  <si>
    <t>ICBX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</si>
  <si>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</si>
  <si>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</si>
  <si>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</si>
  <si>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</si>
  <si>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</si>
  <si>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</si>
  <si>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</si>
  <si>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</si>
  <si>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</si>
  <si>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</si>
  <si>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</si>
  <si>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</si>
  <si>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</si>
  <si>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</si>
  <si>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</si>
  <si>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</si>
  <si>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</si>
  <si>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</si>
  <si>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</si>
  <si>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</si>
  <si>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</si>
  <si>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</si>
  <si>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</si>
  <si>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</si>
  <si>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</si>
  <si>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</si>
  <si>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</si>
  <si>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</si>
  <si>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</si>
  <si>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</si>
  <si>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</si>
  <si>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THE BARCLAYS ATS</t>
  </si>
  <si>
    <t>LATS</t>
  </si>
  <si>
    <t>UBS ATS</t>
  </si>
  <si>
    <t>UBSA</t>
  </si>
  <si>
    <t>KCGM</t>
  </si>
  <si>
    <t>XE</t>
  </si>
  <si>
    <t>Average Trade Size</t>
  </si>
  <si>
    <t>ATS Name</t>
  </si>
  <si>
    <t>Total Trades</t>
  </si>
  <si>
    <t>Total Shares</t>
  </si>
  <si>
    <t>Grand Total</t>
  </si>
  <si>
    <t>VIRTU MATCHIT ATS</t>
  </si>
  <si>
    <t>LIQUIDNET H2O ATS</t>
  </si>
  <si>
    <t>LIQUIDNET NEGOTIATION ATS</t>
  </si>
  <si>
    <t>BIDS ATS</t>
  </si>
  <si>
    <t>IBKR ATS</t>
  </si>
  <si>
    <t>INTELLIGENT CROSS LLC</t>
  </si>
  <si>
    <t>CBX</t>
  </si>
  <si>
    <t>LUMINEX ATS</t>
  </si>
  <si>
    <t>PJCX</t>
  </si>
  <si>
    <t>STIFEL X</t>
  </si>
  <si>
    <t>STFX</t>
  </si>
  <si>
    <t>POSIT</t>
  </si>
  <si>
    <t>BNPP CORTEX ATS</t>
  </si>
  <si>
    <t>BNPX</t>
  </si>
  <si>
    <t>PURESTREAM</t>
  </si>
  <si>
    <t>PURE</t>
  </si>
  <si>
    <t>BOATS</t>
  </si>
  <si>
    <t>BLUE</t>
  </si>
  <si>
    <t>CITI-ONE ATS</t>
  </si>
  <si>
    <t>ONEC</t>
  </si>
  <si>
    <t>ONECHRONOS</t>
  </si>
  <si>
    <t>CGXS</t>
  </si>
  <si>
    <t>IBKR EOS ATS</t>
  </si>
  <si>
    <t>IEOS</t>
  </si>
  <si>
    <t>OTC LINK ECN ATS</t>
  </si>
  <si>
    <t>OTCX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</si>
</sst>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I43" sqref="I43"/>
    </sheetView>
  </sheetViews>
  <sheetFormatPr defaultColWidth="9.140625" defaultRowHeight="15" x14ac:dyDescent="0.25"/>
  <cols>
    <col min="1" max="1" width="50.85546875" style="2" bestFit="1" customWidth="1"/>
    <col min="2" max="2" width="7" style="2" bestFit="1" customWidth="1"/>
    <col min="3" max="3" width="12.5703125" style="2" bestFit="1" customWidth="1"/>
    <col min="4" max="4" width="15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41</v>
      </c>
      <c r="B1" s="1" t="s">
        <v>0</v>
      </c>
      <c r="C1" s="1" t="s">
        <v>42</v>
      </c>
      <c r="D1" s="1" t="s">
        <v>43</v>
      </c>
      <c r="E1" s="1" t="s">
        <v>40</v>
      </c>
    </row>
    <row r="2" spans="1:5" ht="15.75" customHeight="1" x14ac:dyDescent="0.25">
      <c r="A2" s="6" t="s">
        <v>36</v>
      </c>
      <c r="B2" s="6" t="s">
        <v>37</v>
      </c>
      <c r="C2" s="7">
        <v>148895948</v>
      </c>
      <c r="D2" s="7">
        <v>12271072786</v>
      </c>
      <c r="E2" s="5">
        <f t="shared" ref="E2:E34" si="0">D2/C2</f>
        <v>82.413745644710218</v>
      </c>
    </row>
    <row r="3" spans="1:5" x14ac:dyDescent="0.25">
      <c r="A3" s="6" t="s">
        <v>32</v>
      </c>
      <c r="B3" s="6" t="s">
        <v>33</v>
      </c>
      <c r="C3" s="7">
        <v>109662665</v>
      </c>
      <c r="D3" s="7">
        <v>9435905726</v>
      </c>
      <c r="E3" s="5">
        <f t="shared" si="0"/>
        <v>86.044833271195813</v>
      </c>
    </row>
    <row r="4" spans="1:5" x14ac:dyDescent="0.25">
      <c r="A4" s="6" t="s">
        <v>50</v>
      </c>
      <c r="B4" s="6" t="s">
        <v>15</v>
      </c>
      <c r="C4" s="7">
        <v>95861775</v>
      </c>
      <c r="D4" s="7">
        <v>8688431720</v>
      </c>
      <c r="E4" s="5">
        <f t="shared" si="0"/>
        <v>90.634997317752564</v>
      </c>
    </row>
    <row r="5" spans="1:5" x14ac:dyDescent="0.25">
      <c r="A5" s="6" t="s">
        <v>18</v>
      </c>
      <c r="B5" s="6" t="s">
        <v>19</v>
      </c>
      <c r="C5" s="7">
        <v>49347977</v>
      </c>
      <c r="D5" s="7">
        <v>5739353878</v>
      </c>
      <c r="E5" s="5">
        <f t="shared" si="0"/>
        <v>116.30373172136316</v>
      </c>
    </row>
    <row r="6" spans="1:5" x14ac:dyDescent="0.25">
      <c r="A6" s="6" t="s">
        <v>20</v>
      </c>
      <c r="B6" s="6" t="s">
        <v>21</v>
      </c>
      <c r="C6" s="7">
        <v>41462657</v>
      </c>
      <c r="D6" s="7">
        <v>5037906649</v>
      </c>
      <c r="E6" s="5">
        <f t="shared" si="0"/>
        <v>121.50467465218161</v>
      </c>
    </row>
    <row r="7" spans="1:5" x14ac:dyDescent="0.25">
      <c r="A7" s="6" t="s">
        <v>4</v>
      </c>
      <c r="B7" s="6" t="s">
        <v>5</v>
      </c>
      <c r="C7" s="7">
        <v>32528582</v>
      </c>
      <c r="D7" s="7">
        <v>4434386870</v>
      </c>
      <c r="E7" s="5">
        <f t="shared" si="0"/>
        <v>136.32278437467701</v>
      </c>
    </row>
    <row r="8" spans="1:5" x14ac:dyDescent="0.25">
      <c r="A8" s="6" t="s">
        <v>25</v>
      </c>
      <c r="B8" s="6" t="s">
        <v>26</v>
      </c>
      <c r="C8" s="7">
        <v>23067297</v>
      </c>
      <c r="D8" s="7">
        <v>4383089541</v>
      </c>
      <c r="E8" s="5">
        <f t="shared" si="0"/>
        <v>190.01314029120968</v>
      </c>
    </row>
    <row r="9" spans="1:5" x14ac:dyDescent="0.25">
      <c r="A9" s="6" t="s">
        <v>11</v>
      </c>
      <c r="B9" s="6" t="s">
        <v>12</v>
      </c>
      <c r="C9" s="7">
        <v>25520843</v>
      </c>
      <c r="D9" s="7">
        <v>3949120361</v>
      </c>
      <c r="E9" s="5">
        <f t="shared" si="0"/>
        <v>154.74098410463949</v>
      </c>
    </row>
    <row r="10" spans="1:5" x14ac:dyDescent="0.25">
      <c r="A10" s="6" t="s">
        <v>34</v>
      </c>
      <c r="B10" s="6" t="s">
        <v>35</v>
      </c>
      <c r="C10" s="7">
        <v>25389840</v>
      </c>
      <c r="D10" s="7">
        <v>2934463482</v>
      </c>
      <c r="E10" s="5">
        <f t="shared" si="0"/>
        <v>115.57628886200149</v>
      </c>
    </row>
    <row r="11" spans="1:5" x14ac:dyDescent="0.25">
      <c r="A11" s="6" t="s">
        <v>48</v>
      </c>
      <c r="B11" s="6" t="s">
        <v>1</v>
      </c>
      <c r="C11" s="7">
        <v>3147004</v>
      </c>
      <c r="D11" s="7">
        <v>2769688838</v>
      </c>
      <c r="E11" s="5">
        <f t="shared" si="0"/>
        <v>880.10337387559719</v>
      </c>
    </row>
    <row r="12" spans="1:5" x14ac:dyDescent="0.25">
      <c r="A12" s="6" t="s">
        <v>29</v>
      </c>
      <c r="B12" s="6" t="s">
        <v>30</v>
      </c>
      <c r="C12" s="7">
        <v>11152058</v>
      </c>
      <c r="D12" s="7">
        <v>2562498754</v>
      </c>
      <c r="E12" s="5">
        <f t="shared" si="0"/>
        <v>229.77810499192168</v>
      </c>
    </row>
    <row r="13" spans="1:5" x14ac:dyDescent="0.25">
      <c r="A13" s="6" t="s">
        <v>49</v>
      </c>
      <c r="B13" s="6" t="s">
        <v>10</v>
      </c>
      <c r="C13" s="7">
        <v>10160283</v>
      </c>
      <c r="D13" s="7">
        <v>2498880758</v>
      </c>
      <c r="E13" s="5">
        <f t="shared" si="0"/>
        <v>245.94597985115178</v>
      </c>
    </row>
    <row r="14" spans="1:5" x14ac:dyDescent="0.25">
      <c r="A14" s="6" t="s">
        <v>45</v>
      </c>
      <c r="B14" s="6" t="s">
        <v>38</v>
      </c>
      <c r="C14" s="7">
        <v>15809369</v>
      </c>
      <c r="D14" s="7">
        <v>2431465279</v>
      </c>
      <c r="E14" s="5">
        <f t="shared" si="0"/>
        <v>153.79900861318373</v>
      </c>
    </row>
    <row r="15" spans="1:5" x14ac:dyDescent="0.25">
      <c r="A15" s="6" t="s">
        <v>6</v>
      </c>
      <c r="B15" s="6" t="s">
        <v>7</v>
      </c>
      <c r="C15" s="7">
        <v>3844305</v>
      </c>
      <c r="D15" s="7">
        <v>1561252058</v>
      </c>
      <c r="E15" s="5">
        <f t="shared" si="0"/>
        <v>406.1207573280476</v>
      </c>
    </row>
    <row r="16" spans="1:5" x14ac:dyDescent="0.25">
      <c r="A16" s="6" t="s">
        <v>16</v>
      </c>
      <c r="B16" s="6" t="s">
        <v>17</v>
      </c>
      <c r="C16" s="7">
        <v>9584959</v>
      </c>
      <c r="D16" s="7">
        <v>1272537032</v>
      </c>
      <c r="E16" s="5">
        <f t="shared" si="0"/>
        <v>132.7639515202934</v>
      </c>
    </row>
    <row r="17" spans="1:5" x14ac:dyDescent="0.25">
      <c r="A17" s="6" t="s">
        <v>56</v>
      </c>
      <c r="B17" s="6" t="s">
        <v>31</v>
      </c>
      <c r="C17" s="7">
        <v>4061459</v>
      </c>
      <c r="D17" s="7">
        <v>1247147185</v>
      </c>
      <c r="E17" s="5">
        <f t="shared" si="0"/>
        <v>307.06876149679215</v>
      </c>
    </row>
    <row r="18" spans="1:5" x14ac:dyDescent="0.25">
      <c r="A18" s="6" t="s">
        <v>27</v>
      </c>
      <c r="B18" s="6" t="s">
        <v>28</v>
      </c>
      <c r="C18" s="7">
        <v>7833144</v>
      </c>
      <c r="D18" s="7">
        <v>998976209</v>
      </c>
      <c r="E18" s="5">
        <f t="shared" si="0"/>
        <v>127.53196021929381</v>
      </c>
    </row>
    <row r="19" spans="1:5" x14ac:dyDescent="0.25">
      <c r="A19" s="6" t="s">
        <v>59</v>
      </c>
      <c r="B19" s="6" t="s">
        <v>60</v>
      </c>
      <c r="C19" s="7">
        <v>23494042</v>
      </c>
      <c r="D19" s="7">
        <v>900671305</v>
      </c>
      <c r="E19" s="5">
        <f t="shared" si="0"/>
        <v>38.336157950173067</v>
      </c>
    </row>
    <row r="20" spans="1:5" x14ac:dyDescent="0.25">
      <c r="A20" s="6" t="s">
        <v>8</v>
      </c>
      <c r="B20" s="6" t="s">
        <v>9</v>
      </c>
      <c r="C20" s="7">
        <v>4119</v>
      </c>
      <c r="D20" s="7">
        <v>839690348</v>
      </c>
      <c r="E20" s="5">
        <f t="shared" si="0"/>
        <v>203857.81694586066</v>
      </c>
    </row>
    <row r="21" spans="1:5" x14ac:dyDescent="0.25">
      <c r="A21" s="6" t="s">
        <v>13</v>
      </c>
      <c r="B21" s="6" t="s">
        <v>14</v>
      </c>
      <c r="C21" s="7">
        <v>74136</v>
      </c>
      <c r="D21" s="7">
        <v>818881916</v>
      </c>
      <c r="E21" s="5">
        <f t="shared" si="0"/>
        <v>11045.671684471781</v>
      </c>
    </row>
    <row r="22" spans="1:5" x14ac:dyDescent="0.25">
      <c r="A22" s="6" t="s">
        <v>46</v>
      </c>
      <c r="B22" s="6" t="s">
        <v>23</v>
      </c>
      <c r="C22" s="7">
        <v>64465</v>
      </c>
      <c r="D22" s="7">
        <v>697870600</v>
      </c>
      <c r="E22" s="5">
        <f t="shared" si="0"/>
        <v>10825.573567051888</v>
      </c>
    </row>
    <row r="23" spans="1:5" x14ac:dyDescent="0.25">
      <c r="A23" s="6" t="s">
        <v>57</v>
      </c>
      <c r="B23" s="6" t="s">
        <v>58</v>
      </c>
      <c r="C23" s="7">
        <v>11860977</v>
      </c>
      <c r="D23" s="7">
        <v>676428372</v>
      </c>
      <c r="E23" s="5">
        <f t="shared" si="0"/>
        <v>57.029734734330908</v>
      </c>
    </row>
    <row r="24" spans="1:5" x14ac:dyDescent="0.25">
      <c r="A24" s="6" t="s">
        <v>51</v>
      </c>
      <c r="B24" s="6" t="s">
        <v>2</v>
      </c>
      <c r="C24" s="7">
        <v>2832808</v>
      </c>
      <c r="D24" s="7">
        <v>569397271</v>
      </c>
      <c r="E24" s="5">
        <f t="shared" si="0"/>
        <v>201.00101065797611</v>
      </c>
    </row>
    <row r="25" spans="1:5" x14ac:dyDescent="0.25">
      <c r="A25" s="6" t="s">
        <v>3</v>
      </c>
      <c r="B25" s="6" t="s">
        <v>3</v>
      </c>
      <c r="C25" s="7">
        <v>2396495</v>
      </c>
      <c r="D25" s="7">
        <v>385072451</v>
      </c>
      <c r="E25" s="5">
        <f t="shared" si="0"/>
        <v>160.6815165481255</v>
      </c>
    </row>
    <row r="26" spans="1:5" x14ac:dyDescent="0.25">
      <c r="A26" s="6" t="s">
        <v>47</v>
      </c>
      <c r="B26" s="6" t="s">
        <v>22</v>
      </c>
      <c r="C26" s="7">
        <v>10803</v>
      </c>
      <c r="D26" s="7">
        <v>280630300</v>
      </c>
      <c r="E26" s="5">
        <f t="shared" si="0"/>
        <v>25977.071183930391</v>
      </c>
    </row>
    <row r="27" spans="1:5" x14ac:dyDescent="0.25">
      <c r="A27" s="6" t="s">
        <v>52</v>
      </c>
      <c r="B27" s="6" t="s">
        <v>24</v>
      </c>
      <c r="C27" s="7">
        <v>9728</v>
      </c>
      <c r="D27" s="7">
        <v>259856467</v>
      </c>
      <c r="E27" s="5">
        <f t="shared" si="0"/>
        <v>26712.219058388157</v>
      </c>
    </row>
    <row r="28" spans="1:5" x14ac:dyDescent="0.25">
      <c r="A28" s="6" t="s">
        <v>63</v>
      </c>
      <c r="B28" s="6" t="s">
        <v>64</v>
      </c>
      <c r="C28" s="7">
        <v>2026494</v>
      </c>
      <c r="D28" s="7">
        <v>241525156</v>
      </c>
      <c r="E28" s="5">
        <f t="shared" si="0"/>
        <v>119.18375085245749</v>
      </c>
    </row>
    <row r="29" spans="1:5" x14ac:dyDescent="0.25">
      <c r="A29" s="6" t="s">
        <v>61</v>
      </c>
      <c r="B29" s="6" t="s">
        <v>62</v>
      </c>
      <c r="C29" s="7">
        <v>2102402</v>
      </c>
      <c r="D29" s="7">
        <v>158619371</v>
      </c>
      <c r="E29" s="5">
        <f t="shared" si="0"/>
        <v>75.446737113073524</v>
      </c>
    </row>
    <row r="30" spans="1:5" x14ac:dyDescent="0.25">
      <c r="A30" s="6" t="s">
        <v>65</v>
      </c>
      <c r="B30" s="6" t="s">
        <v>66</v>
      </c>
      <c r="C30" s="7">
        <v>643194</v>
      </c>
      <c r="D30" s="7">
        <v>94742118</v>
      </c>
      <c r="E30" s="5">
        <f t="shared" si="0"/>
        <v>147.29944309181988</v>
      </c>
    </row>
    <row r="31" spans="1:5" x14ac:dyDescent="0.25">
      <c r="A31" s="6" t="s">
        <v>39</v>
      </c>
      <c r="B31" s="6" t="s">
        <v>53</v>
      </c>
      <c r="C31" s="7">
        <v>38</v>
      </c>
      <c r="D31" s="7">
        <v>421295</v>
      </c>
      <c r="E31" s="5">
        <f t="shared" si="0"/>
        <v>11086.71052631579</v>
      </c>
    </row>
    <row r="32" spans="1:5" x14ac:dyDescent="0.25">
      <c r="A32" s="6" t="s">
        <v>54</v>
      </c>
      <c r="B32" s="6" t="s">
        <v>55</v>
      </c>
      <c r="C32" s="7">
        <v>1273</v>
      </c>
      <c r="D32" s="7">
        <v>198131</v>
      </c>
      <c r="E32" s="5">
        <f t="shared" si="0"/>
        <v>155.64100549882167</v>
      </c>
    </row>
    <row r="33" spans="1:5" x14ac:dyDescent="0.25">
      <c r="A33" s="6" t="s">
        <v>67</v>
      </c>
      <c r="B33" s="6" t="s">
        <v>68</v>
      </c>
      <c r="C33" s="7">
        <v>631</v>
      </c>
      <c r="D33" s="7">
        <v>166376</v>
      </c>
      <c r="E33" s="5">
        <f t="shared" si="0"/>
        <v>263.6703645007924</v>
      </c>
    </row>
    <row r="34" spans="1:5" x14ac:dyDescent="0.25">
      <c r="A34" s="6" t="s">
        <v>69</v>
      </c>
      <c r="B34" s="6" t="s">
        <v>70</v>
      </c>
      <c r="C34" s="7">
        <v>1</v>
      </c>
      <c r="D34" s="7">
        <v>1000</v>
      </c>
      <c r="E34" s="5">
        <f t="shared" si="0"/>
        <v>1000</v>
      </c>
    </row>
    <row r="35" spans="1:5" x14ac:dyDescent="0.25">
      <c r="A35" s="3" t="s">
        <v>44</v>
      </c>
      <c r="C35" s="5">
        <f>SUM(C2:C34)</f>
        <v>662851771</v>
      </c>
      <c r="D35" s="5">
        <f>SUM(D2:D34)</f>
        <v>78140349603</v>
      </c>
      <c r="E35" s="4">
        <f>D35/C35</f>
        <v>117.88510346003133</v>
      </c>
    </row>
  </sheetData>
  <sortState xmlns:xlrd2="http://schemas.microsoft.com/office/spreadsheetml/2017/richdata2" ref="A2:E35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6FC308-0414-4CE7-AFE2-533CB48683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5144D1-4267-4B5B-9680-B980753F5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EC450D-6D16-4BEB-BBD1-B092477C4F1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6a0905b-9efb-4cb0-b4c9-15afeaa22aeb"/>
    <ds:schemaRef ds:uri="3d7b2526-b5e4-4c87-bbfb-8018b8d2a49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2019-07-31T19:30:08Z</dcterms:created>
  <dcterms:modified xsi:type="dcterms:W3CDTF">2023-05-26T14:17:47Z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