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22\"/>
    </mc:Choice>
  </mc:AlternateContent>
  <xr:revisionPtr revIDLastSave="0" documentId="13_ncr:1_{85305D63-0BDB-45E4-B30A-793145198D47}" xr6:coauthVersionLast="47" xr6:coauthVersionMax="47" xr10:uidLastSave="{00000000-0000-0000-0000-000000000000}"/>
  <bookViews>
    <workbookView xWindow="15555" yWindow="-163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C21'!$A$1:$I$37</definedName>
    <definedName name="_xlnm.Print_Area" localSheetId="17">'Table C22'!$A$1:$I$52</definedName>
    <definedName name="_xlnm.Print_Area" localSheetId="19">'Table C24'!$A$1:$I$52</definedName>
    <definedName name="_xlnm.Print_Area" localSheetId="22">'Table C27'!$A$1:$I$52</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36" i="34" l="1"/>
  <c r="T36" i="34"/>
  <c r="S36" i="34"/>
  <c r="R38" i="34"/>
  <c r="R37" i="34"/>
  <c r="R36" i="34"/>
  <c r="U34" i="34"/>
  <c r="T34" i="34"/>
  <c r="S34" i="34"/>
  <c r="U33" i="34"/>
  <c r="T33" i="34"/>
  <c r="S33" i="34"/>
  <c r="R34" i="34"/>
  <c r="R33" i="34"/>
  <c r="U32" i="34"/>
  <c r="T32" i="34"/>
  <c r="S32" i="34"/>
  <c r="R32" i="34"/>
  <c r="U11" i="34"/>
  <c r="T11" i="34"/>
  <c r="S11" i="34"/>
  <c r="R11" i="34"/>
  <c r="U10" i="34"/>
  <c r="T10" i="34"/>
  <c r="S10" i="34"/>
  <c r="R10" i="34"/>
  <c r="U9" i="34"/>
  <c r="T9" i="34"/>
  <c r="S9" i="34"/>
  <c r="R9" i="34"/>
  <c r="U7" i="34"/>
  <c r="T7" i="34"/>
  <c r="S7" i="34"/>
  <c r="R7" i="34"/>
  <c r="U6" i="34"/>
  <c r="T6" i="34"/>
  <c r="S6" i="34"/>
  <c r="R6" i="34"/>
  <c r="U5" i="34"/>
  <c r="T5" i="34"/>
  <c r="S5" i="34"/>
  <c r="R5" i="34"/>
  <c r="R15" i="34"/>
  <c r="S15" i="34"/>
  <c r="T15" i="34"/>
  <c r="U15" i="34"/>
  <c r="R16" i="34"/>
  <c r="S16" i="34"/>
  <c r="T16" i="34"/>
  <c r="U16" i="34"/>
  <c r="S14" i="34"/>
  <c r="T14" i="34"/>
  <c r="U14" i="34"/>
  <c r="R14" i="34"/>
  <c r="C87" i="34"/>
  <c r="B87" i="34"/>
  <c r="S37" i="34"/>
  <c r="T37" i="34"/>
  <c r="U37" i="34"/>
  <c r="S38" i="34"/>
  <c r="T38" i="34"/>
  <c r="U38" i="34"/>
  <c r="R28" i="34"/>
  <c r="S28" i="34"/>
  <c r="T28" i="34"/>
  <c r="U28" i="34"/>
  <c r="R29" i="34"/>
  <c r="S29" i="34"/>
  <c r="T29" i="34"/>
  <c r="U29" i="34"/>
  <c r="S27" i="34"/>
  <c r="T27" i="34"/>
  <c r="U27" i="34"/>
  <c r="R27" i="34"/>
  <c r="R24" i="34"/>
  <c r="S24" i="34"/>
  <c r="T24" i="34"/>
  <c r="U24" i="34"/>
  <c r="R25" i="34"/>
  <c r="S25" i="34"/>
  <c r="T25" i="34"/>
  <c r="U25" i="34"/>
  <c r="S23" i="34"/>
  <c r="T23" i="34"/>
  <c r="U23" i="34"/>
  <c r="R23" i="34"/>
  <c r="R19" i="34"/>
  <c r="S19" i="34"/>
  <c r="T19" i="34"/>
  <c r="U19" i="34"/>
  <c r="R20" i="34"/>
  <c r="S20" i="34"/>
  <c r="T20" i="34"/>
  <c r="U20" i="34"/>
  <c r="S18" i="34"/>
  <c r="T18" i="34"/>
  <c r="U18" i="34"/>
  <c r="R18" i="34"/>
</calcChain>
</file>

<file path=xl/sharedStrings.xml><?xml version="1.0" encoding="utf-8"?>
<sst xmlns="http://schemas.openxmlformats.org/spreadsheetml/2006/main" count="4049" uniqueCount="204">
  <si>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</si>
  <si>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</si>
  <si>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</si>
  <si>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</si>
  <si>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</si>
  <si>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</si>
  <si>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</si>
  <si>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</si>
  <si>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</si>
  <si>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</si>
  <si>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</si>
  <si>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</si>
  <si>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</si>
  <si>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</si>
  <si>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</si>
  <si>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</si>
  <si>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</si>
  <si>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</si>
  <si>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</si>
  <si>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</si>
  <si>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</si>
  <si>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</si>
  <si>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</si>
  <si>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</si>
  <si>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</si>
  <si>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</si>
  <si>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</si>
  <si>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</si>
  <si>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</si>
  <si>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</si>
  <si>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</si>
  <si>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</si>
  <si>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</si>
  <si>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</si>
  <si>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</si>
  <si>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</si>
  <si>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</si>
  <si>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</si>
  <si>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</si>
  <si>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</si>
  <si>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</si>
  <si>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</si>
  <si>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</si>
  <si>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</si>
  <si>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</si>
  <si>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</si>
  <si>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</si>
  <si>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</si>
  <si>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</si>
  <si>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</si>
  <si>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</si>
  <si>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</si>
  <si>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</si>
  <si>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</si>
  <si>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</si>
  <si>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</si>
  <si>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</si>
  <si>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</si>
  <si>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</si>
  <si>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</si>
  <si>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</si>
  <si>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</si>
  <si>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</si>
  <si>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</si>
  <si>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</si>
  <si>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</si>
  <si>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</si>
  <si>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</si>
  <si>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</si>
  <si>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</si>
  <si>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</si>
  <si>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</si>
  <si>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</si>
  <si>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</si>
  <si>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</si>
  <si>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</si>
  <si>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</si>
  <si>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</si>
  <si>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</si>
  <si>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</si>
  <si>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</si>
  <si>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</si>
  <si>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</si>
  <si>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</si>
  <si>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</si>
  <si>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</si>
  <si>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</si>
  <si>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</si>
  <si>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</si>
  <si>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</si>
  <si>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</si>
  <si>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</si>
  <si>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</si>
  <si>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</si>
  <si>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</si>
  <si>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</si>
  <si>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</si>
  <si>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</si>
  <si>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</si>
  <si>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</si>
  <si>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</si>
  <si>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</si>
  <si>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</si>
  <si>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</si>
  <si>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</si>
  <si>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</si>
  <si>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</si>
  <si>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</si>
  <si>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</si>
  <si>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</si>
  <si>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</si>
  <si>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</si>
  <si>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</si>
  <si>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</si>
  <si>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</si>
  <si>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</si>
  <si>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</si>
  <si>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</si>
  <si>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</si>
  <si>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</si>
  <si>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</si>
  <si>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</si>
  <si>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</si>
  <si>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</si>
  <si>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</si>
  <si>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</si>
  <si>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</si>
  <si>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</si>
  <si>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</si>
  <si>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</si>
  <si>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</si>
  <si>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</si>
  <si>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</si>
  <si>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</si>
  <si>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</si>
  <si>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</si>
  <si>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</si>
  <si>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</si>
  <si>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</si>
  <si>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</si>
  <si>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</si>
  <si>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</si>
  <si>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</si>
  <si>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</si>
  <si>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</si>
  <si>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Q1 2018</t>
  </si>
  <si>
    <t>Q2 2018</t>
  </si>
  <si>
    <t>Q3 2018</t>
  </si>
  <si>
    <t>Q4 2018</t>
  </si>
  <si>
    <t>Ratio of Corporate S1 Investment Grade Customer Buy to Customer Sell Par Value Traded by Maturity Bands
(excluding convertible bonds and equity CUSIPs)</t>
  </si>
  <si>
    <t>Q1 2019</t>
  </si>
  <si>
    <t>Q2 2019</t>
  </si>
  <si>
    <t>Q3 2019</t>
  </si>
  <si>
    <t>Q4 2019</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</si>
  <si>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</si>
  <si>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</si>
  <si>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</si>
  <si>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</si>
  <si>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</si>
  <si>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</si>
  <si>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</si>
  <si>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</si>
  <si>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</si>
  <si>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</si>
  <si>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</si>
  <si>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</si>
  <si>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</si>
  <si>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</si>
  <si>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</si>
  <si>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</si>
  <si>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</si>
  <si>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</si>
  <si>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</si>
  <si>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</si>
  <si>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</si>
  <si>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</si>
  <si>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</si>
  <si>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</si>
  <si>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</si>
  <si>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</si>
  <si>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</si>
  <si>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</si>
  <si>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</si>
  <si>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</si>
  <si>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</si>
  <si>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</si>
  <si>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</si>
  <si>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</si>
  <si>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</si>
  <si>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Q1 2020</t>
  </si>
  <si>
    <t>Q2 2020</t>
  </si>
  <si>
    <t>Q4 2020</t>
  </si>
  <si>
    <t>Q3 2020</t>
  </si>
  <si>
    <t>Q1 2021</t>
  </si>
  <si>
    <t>Q2 2021</t>
  </si>
  <si>
    <t>Q3 2021</t>
  </si>
  <si>
    <t>Q4 2021</t>
  </si>
  <si>
    <t>© 2006-23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</si>
  <si>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2006-23 Financial Industry Regulatory Authority, Inc. (“FINRA”)</t>
  </si>
  <si>
    <t>Q1 2022</t>
  </si>
  <si>
    <t>Q2 2022</t>
  </si>
  <si>
    <t>Q3 2022</t>
  </si>
  <si>
    <t>Q4 2022</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</si>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</sst>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3"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sz val="11"/>
      <color theme="1"/>
      <name val="Garamond"/>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59">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2" fillId="0" borderId="0"/>
  </cellStyleXfs>
  <cellXfs count="185">
    <xf numFmtId="0" fontId="0" fillId="0" borderId="0" xfId="0"/>
    <xf numFmtId="4" fontId="0" fillId="0" borderId="0" xfId="0" applyNumberFormat="1"/>
    <xf numFmtId="3" fontId="2" fillId="0" borderId="4" xfId="0" applyNumberFormat="1" applyFont="1" applyFill="1" applyBorder="1"/>
    <xf numFmtId="3" fontId="2" fillId="0" borderId="6" xfId="0" applyNumberFormat="1" applyFont="1" applyBorder="1"/>
    <xf numFmtId="3" fontId="2" fillId="0" borderId="8" xfId="0" applyNumberFormat="1" applyFont="1" applyBorder="1"/>
    <xf numFmtId="3" fontId="2" fillId="0" borderId="9" xfId="0" applyNumberFormat="1" applyFont="1" applyBorder="1"/>
    <xf numFmtId="3" fontId="2" fillId="0" borderId="11" xfId="0" applyNumberFormat="1" applyFont="1" applyBorder="1"/>
    <xf numFmtId="3" fontId="2" fillId="0" borderId="12"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23" xfId="0" applyNumberFormat="1" applyFont="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9" xfId="0" applyNumberFormat="1" applyFont="1" applyBorder="1"/>
    <xf numFmtId="3" fontId="2" fillId="0" borderId="30" xfId="0" applyNumberFormat="1" applyFont="1" applyBorder="1"/>
    <xf numFmtId="0" fontId="0" fillId="0" borderId="0" xfId="0" applyAlignment="1"/>
    <xf numFmtId="3" fontId="2" fillId="0" borderId="37" xfId="0" applyNumberFormat="1" applyFont="1" applyBorder="1"/>
    <xf numFmtId="3" fontId="2" fillId="0" borderId="38" xfId="0" applyNumberFormat="1" applyFont="1" applyBorder="1"/>
    <xf numFmtId="0" fontId="0" fillId="0" borderId="0" xfId="0" applyAlignment="1">
      <alignment horizontal="right"/>
    </xf>
    <xf numFmtId="0" fontId="2" fillId="2" borderId="26" xfId="0" applyFont="1" applyFill="1" applyBorder="1" applyAlignment="1">
      <alignment horizontal="center"/>
    </xf>
    <xf numFmtId="0" fontId="2" fillId="2" borderId="23" xfId="0" applyFont="1" applyFill="1" applyBorder="1" applyAlignment="1">
      <alignment horizontal="center"/>
    </xf>
    <xf numFmtId="0" fontId="2" fillId="2" borderId="38" xfId="0" applyFont="1" applyFill="1" applyBorder="1" applyAlignment="1">
      <alignment horizontal="center"/>
    </xf>
    <xf numFmtId="3" fontId="2" fillId="0" borderId="11"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3" fontId="2" fillId="0" borderId="38" xfId="0" applyNumberFormat="1" applyFont="1" applyBorder="1" applyAlignment="1">
      <alignment horizontal="right"/>
    </xf>
    <xf numFmtId="3" fontId="2" fillId="0" borderId="26" xfId="0" applyNumberFormat="1" applyFont="1" applyBorder="1" applyAlignment="1">
      <alignment horizontal="right"/>
    </xf>
    <xf numFmtId="4" fontId="2" fillId="0" borderId="23" xfId="0" applyNumberFormat="1" applyFont="1" applyBorder="1" applyAlignment="1">
      <alignment horizontal="right"/>
    </xf>
    <xf numFmtId="2" fontId="0" fillId="0" borderId="0" xfId="0" applyNumberFormat="1" applyAlignment="1">
      <alignment horizontal="right"/>
    </xf>
    <xf numFmtId="3" fontId="2" fillId="0" borderId="15" xfId="0" applyNumberFormat="1" applyFont="1" applyBorder="1" applyAlignment="1">
      <alignment horizontal="right"/>
    </xf>
    <xf numFmtId="4" fontId="2" fillId="0" borderId="12" xfId="0" applyNumberFormat="1" applyFont="1" applyBorder="1" applyAlignment="1">
      <alignment horizontal="right"/>
    </xf>
    <xf numFmtId="3" fontId="2" fillId="0" borderId="27" xfId="0" applyNumberFormat="1" applyFont="1" applyBorder="1" applyAlignment="1">
      <alignment horizontal="right"/>
    </xf>
    <xf numFmtId="164" fontId="2" fillId="0" borderId="34" xfId="0" applyNumberFormat="1" applyFont="1" applyBorder="1"/>
    <xf numFmtId="164" fontId="2" fillId="0" borderId="38" xfId="0" applyNumberFormat="1" applyFont="1" applyBorder="1"/>
    <xf numFmtId="164" fontId="2" fillId="0" borderId="4" xfId="0" applyNumberFormat="1" applyFont="1" applyFill="1" applyBorder="1"/>
    <xf numFmtId="164" fontId="2" fillId="0" borderId="26" xfId="0" applyNumberFormat="1" applyFont="1" applyBorder="1"/>
    <xf numFmtId="164" fontId="2" fillId="0" borderId="23" xfId="0" applyNumberFormat="1" applyFont="1" applyBorder="1"/>
    <xf numFmtId="164" fontId="0" fillId="0" borderId="0" xfId="0" applyNumberFormat="1"/>
    <xf numFmtId="164" fontId="0" fillId="0" borderId="0" xfId="0" applyNumberFormat="1" applyFill="1"/>
    <xf numFmtId="164" fontId="2" fillId="0" borderId="25" xfId="0" applyNumberFormat="1" applyFont="1" applyBorder="1"/>
    <xf numFmtId="0" fontId="0" fillId="0" borderId="0" xfId="0" applyAlignment="1">
      <alignment vertical="center" wrapText="1"/>
    </xf>
    <xf numFmtId="0" fontId="9" fillId="0" borderId="40" xfId="0" applyFont="1" applyBorder="1" applyAlignment="1">
      <alignment vertical="center" wrapText="1"/>
    </xf>
    <xf numFmtId="0" fontId="5" fillId="0" borderId="41" xfId="0" applyFont="1" applyBorder="1" applyAlignment="1">
      <alignment vertical="center" wrapText="1"/>
    </xf>
    <xf numFmtId="0" fontId="2" fillId="2" borderId="19" xfId="0" applyFont="1" applyFill="1" applyBorder="1" applyAlignment="1">
      <alignment horizontal="right"/>
    </xf>
    <xf numFmtId="0" fontId="2" fillId="0" borderId="43" xfId="0" applyFont="1" applyFill="1" applyBorder="1" applyAlignment="1">
      <alignment horizontal="right"/>
    </xf>
    <xf numFmtId="0" fontId="2" fillId="2" borderId="21" xfId="0" applyFont="1" applyFill="1" applyBorder="1" applyAlignment="1">
      <alignment horizontal="right"/>
    </xf>
    <xf numFmtId="0" fontId="2" fillId="2" borderId="22" xfId="0" applyFont="1" applyFill="1" applyBorder="1" applyAlignment="1">
      <alignment horizontal="right"/>
    </xf>
    <xf numFmtId="0" fontId="2" fillId="2" borderId="18"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28" xfId="0" applyNumberFormat="1" applyFont="1" applyBorder="1"/>
    <xf numFmtId="164" fontId="2" fillId="0" borderId="3" xfId="0" applyNumberFormat="1" applyFont="1" applyFill="1" applyBorder="1"/>
    <xf numFmtId="164" fontId="2" fillId="0" borderId="14" xfId="0" applyNumberFormat="1" applyFont="1" applyBorder="1"/>
    <xf numFmtId="164" fontId="2" fillId="0" borderId="15" xfId="0" applyNumberFormat="1" applyFont="1" applyBorder="1"/>
    <xf numFmtId="164" fontId="2" fillId="0" borderId="12" xfId="0" applyNumberFormat="1" applyFont="1" applyBorder="1"/>
    <xf numFmtId="0" fontId="2" fillId="2" borderId="31" xfId="0" applyFont="1" applyFill="1" applyBorder="1" applyAlignment="1">
      <alignment horizontal="right"/>
    </xf>
    <xf numFmtId="164" fontId="2" fillId="0" borderId="27" xfId="0" applyNumberFormat="1" applyFont="1" applyBorder="1"/>
    <xf numFmtId="0" fontId="5" fillId="3" borderId="42" xfId="0" applyFont="1" applyFill="1" applyBorder="1" applyAlignment="1">
      <alignment horizontal="center"/>
    </xf>
    <xf numFmtId="0" fontId="2" fillId="3" borderId="7"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44" xfId="0" applyFont="1" applyFill="1" applyBorder="1"/>
    <xf numFmtId="0" fontId="2" fillId="3" borderId="30"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9" xfId="0" applyFont="1" applyFill="1" applyBorder="1" applyAlignment="1">
      <alignment vertical="center"/>
    </xf>
    <xf numFmtId="0" fontId="10" fillId="3" borderId="24" xfId="0" applyFont="1" applyFill="1" applyBorder="1" applyAlignment="1">
      <alignment vertical="center"/>
    </xf>
    <xf numFmtId="18" fontId="10" fillId="3" borderId="24" xfId="0" applyNumberFormat="1" applyFont="1" applyFill="1" applyBorder="1" applyAlignment="1">
      <alignment horizontal="right" vertical="center"/>
    </xf>
    <xf numFmtId="0" fontId="10" fillId="3" borderId="13" xfId="0" applyFont="1" applyFill="1" applyBorder="1" applyAlignment="1">
      <alignment horizontal="right" vertical="center"/>
    </xf>
    <xf numFmtId="9" fontId="10" fillId="2" borderId="38" xfId="3" applyFont="1" applyFill="1" applyBorder="1" applyAlignment="1">
      <alignment horizontal="center" vertical="center"/>
    </xf>
    <xf numFmtId="9" fontId="10" fillId="2" borderId="23" xfId="3" applyFont="1" applyFill="1" applyBorder="1" applyAlignment="1">
      <alignment horizontal="center" vertical="center"/>
    </xf>
    <xf numFmtId="0" fontId="5" fillId="3" borderId="42" xfId="0" applyFont="1" applyFill="1" applyBorder="1" applyAlignment="1">
      <alignment horizontal="center" vertical="center"/>
    </xf>
    <xf numFmtId="0" fontId="10" fillId="2" borderId="48" xfId="0" applyFont="1" applyFill="1" applyBorder="1" applyAlignment="1">
      <alignment horizontal="right" vertical="center"/>
    </xf>
    <xf numFmtId="0" fontId="10" fillId="2" borderId="45" xfId="0" applyFont="1" applyFill="1" applyBorder="1" applyAlignment="1">
      <alignment horizontal="right" vertical="center"/>
    </xf>
    <xf numFmtId="0" fontId="10" fillId="3" borderId="38" xfId="0" applyFont="1" applyFill="1" applyBorder="1" applyAlignment="1">
      <alignment horizontal="left" vertical="center"/>
    </xf>
    <xf numFmtId="165" fontId="10" fillId="0" borderId="26" xfId="1" applyNumberFormat="1" applyFont="1" applyBorder="1" applyAlignment="1">
      <alignment vertical="center"/>
    </xf>
    <xf numFmtId="0" fontId="10" fillId="3" borderId="27" xfId="0" applyFont="1" applyFill="1" applyBorder="1" applyAlignment="1">
      <alignment horizontal="left" vertical="center"/>
    </xf>
    <xf numFmtId="165" fontId="10" fillId="0" borderId="15" xfId="1" applyNumberFormat="1" applyFont="1" applyBorder="1" applyAlignment="1">
      <alignment vertical="center"/>
    </xf>
    <xf numFmtId="0" fontId="10" fillId="3" borderId="39" xfId="0" applyFont="1" applyFill="1" applyBorder="1" applyAlignment="1">
      <alignment horizontal="left" vertical="center"/>
    </xf>
    <xf numFmtId="165" fontId="10" fillId="0" borderId="33" xfId="1" applyNumberFormat="1" applyFont="1" applyBorder="1" applyAlignment="1">
      <alignment vertical="center"/>
    </xf>
    <xf numFmtId="0" fontId="10" fillId="3" borderId="42" xfId="0" applyFont="1" applyFill="1" applyBorder="1" applyAlignment="1">
      <alignment horizontal="left" vertical="center"/>
    </xf>
    <xf numFmtId="0" fontId="10" fillId="0" borderId="48" xfId="0" applyFont="1" applyBorder="1" applyAlignment="1">
      <alignment vertical="center"/>
    </xf>
    <xf numFmtId="0" fontId="10" fillId="0" borderId="45" xfId="0" applyFont="1" applyBorder="1" applyAlignment="1">
      <alignment vertical="center"/>
    </xf>
    <xf numFmtId="0" fontId="10" fillId="3" borderId="49" xfId="0" applyFont="1" applyFill="1" applyBorder="1" applyAlignment="1">
      <alignment horizontal="left" vertical="center"/>
    </xf>
    <xf numFmtId="0" fontId="10" fillId="0" borderId="50" xfId="0" applyFont="1" applyBorder="1" applyAlignment="1">
      <alignment vertical="center"/>
    </xf>
    <xf numFmtId="0" fontId="10" fillId="0" borderId="51" xfId="0" applyFont="1" applyBorder="1" applyAlignment="1">
      <alignment vertical="center"/>
    </xf>
    <xf numFmtId="165" fontId="10" fillId="0" borderId="23" xfId="1" applyNumberFormat="1" applyFont="1" applyBorder="1" applyAlignment="1">
      <alignment vertical="center"/>
    </xf>
    <xf numFmtId="165" fontId="10" fillId="0" borderId="32" xfId="1" applyNumberFormat="1" applyFont="1" applyBorder="1" applyAlignment="1">
      <alignment vertical="center"/>
    </xf>
    <xf numFmtId="0" fontId="2" fillId="0" borderId="0" xfId="0" applyFont="1"/>
    <xf numFmtId="0" fontId="2" fillId="3" borderId="42" xfId="0" applyFont="1" applyFill="1" applyBorder="1" applyAlignment="1">
      <alignment horizontal="left" vertical="center" wrapText="1"/>
    </xf>
    <xf numFmtId="0" fontId="2" fillId="3" borderId="39" xfId="0" applyFont="1" applyFill="1" applyBorder="1" applyAlignment="1">
      <alignment horizontal="left" vertical="center"/>
    </xf>
    <xf numFmtId="0" fontId="2" fillId="3" borderId="49" xfId="0" applyFont="1" applyFill="1" applyBorder="1" applyAlignment="1">
      <alignment horizontal="left" vertical="center"/>
    </xf>
    <xf numFmtId="0" fontId="3" fillId="0" borderId="47" xfId="2" applyBorder="1" applyAlignment="1" applyProtection="1">
      <alignment horizontal="left" vertical="center" wrapText="1"/>
    </xf>
    <xf numFmtId="0" fontId="3" fillId="0" borderId="47"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0" xfId="0" applyFont="1" applyBorder="1"/>
    <xf numFmtId="10" fontId="10" fillId="0" borderId="38" xfId="3" applyNumberFormat="1" applyFont="1" applyBorder="1" applyAlignment="1">
      <alignment vertical="center"/>
    </xf>
    <xf numFmtId="10" fontId="10" fillId="0" borderId="23" xfId="3" applyNumberFormat="1" applyFont="1" applyBorder="1" applyAlignment="1">
      <alignment vertical="center"/>
    </xf>
    <xf numFmtId="10" fontId="10" fillId="0" borderId="27" xfId="3" applyNumberFormat="1" applyFont="1" applyBorder="1" applyAlignment="1">
      <alignment vertical="center"/>
    </xf>
    <xf numFmtId="10" fontId="10" fillId="0" borderId="12"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48" xfId="0" applyFont="1" applyFill="1" applyBorder="1" applyAlignment="1">
      <alignment horizontal="right" vertical="center"/>
    </xf>
    <xf numFmtId="0" fontId="2" fillId="3" borderId="7" xfId="0" applyFont="1" applyFill="1" applyBorder="1" applyAlignment="1"/>
    <xf numFmtId="0" fontId="2" fillId="2" borderId="36" xfId="0" applyFont="1" applyFill="1" applyBorder="1" applyAlignment="1">
      <alignment horizontal="right"/>
    </xf>
    <xf numFmtId="0" fontId="2" fillId="3" borderId="10" xfId="0" applyFont="1" applyFill="1" applyBorder="1" applyAlignment="1">
      <alignment horizontal="center"/>
    </xf>
    <xf numFmtId="0" fontId="2" fillId="3" borderId="27" xfId="0" applyFont="1" applyFill="1" applyBorder="1" applyAlignment="1">
      <alignment horizontal="center"/>
    </xf>
    <xf numFmtId="165" fontId="2" fillId="0" borderId="35" xfId="1" applyNumberFormat="1" applyFont="1" applyFill="1" applyBorder="1"/>
    <xf numFmtId="165" fontId="2" fillId="0" borderId="13" xfId="1" applyNumberFormat="1" applyFont="1" applyFill="1" applyBorder="1"/>
    <xf numFmtId="165" fontId="10" fillId="0" borderId="12" xfId="1" applyNumberFormat="1" applyFont="1" applyBorder="1" applyAlignment="1">
      <alignment vertical="center"/>
    </xf>
    <xf numFmtId="0" fontId="2" fillId="2" borderId="45" xfId="0" applyFont="1" applyFill="1" applyBorder="1" applyAlignment="1">
      <alignment horizontal="right" vertical="center"/>
    </xf>
    <xf numFmtId="0" fontId="10" fillId="5" borderId="0" xfId="0" applyFont="1" applyFill="1" applyAlignment="1">
      <alignment vertical="center"/>
    </xf>
    <xf numFmtId="0" fontId="2" fillId="3" borderId="7" xfId="0" applyFont="1" applyFill="1" applyBorder="1" applyAlignment="1">
      <alignment horizontal="left" indent="2"/>
    </xf>
    <xf numFmtId="0" fontId="2" fillId="3" borderId="7" xfId="0" applyFont="1" applyFill="1" applyBorder="1" applyAlignment="1">
      <alignment horizontal="left" indent="3"/>
    </xf>
    <xf numFmtId="0" fontId="2" fillId="3" borderId="2" xfId="0" applyFont="1" applyFill="1" applyBorder="1" applyAlignment="1">
      <alignment horizontal="left" indent="3"/>
    </xf>
    <xf numFmtId="0" fontId="2" fillId="3" borderId="30" xfId="0" applyFont="1" applyFill="1" applyBorder="1" applyAlignment="1">
      <alignment horizontal="left" indent="1"/>
    </xf>
    <xf numFmtId="0" fontId="2" fillId="3" borderId="30" xfId="0" applyFont="1" applyFill="1" applyBorder="1" applyAlignment="1">
      <alignment horizontal="left" indent="2"/>
    </xf>
    <xf numFmtId="0" fontId="2" fillId="0" borderId="0" xfId="0" applyFont="1" applyFill="1" applyAlignment="1">
      <alignment horizontal="left"/>
    </xf>
    <xf numFmtId="0" fontId="10" fillId="0" borderId="50" xfId="0" applyFont="1" applyFill="1" applyBorder="1" applyAlignment="1">
      <alignment vertical="center"/>
    </xf>
    <xf numFmtId="0" fontId="10" fillId="0" borderId="51" xfId="0" applyFont="1" applyFill="1" applyBorder="1" applyAlignment="1">
      <alignment vertical="center"/>
    </xf>
    <xf numFmtId="0" fontId="10" fillId="0" borderId="48" xfId="0" applyFont="1" applyFill="1" applyBorder="1" applyAlignment="1">
      <alignment vertical="center"/>
    </xf>
    <xf numFmtId="0" fontId="10" fillId="0" borderId="45" xfId="0" applyFont="1" applyFill="1" applyBorder="1" applyAlignment="1">
      <alignment vertical="center"/>
    </xf>
    <xf numFmtId="165" fontId="10" fillId="0" borderId="26" xfId="1" applyNumberFormat="1" applyFont="1" applyFill="1" applyBorder="1" applyAlignment="1">
      <alignment vertical="center"/>
    </xf>
    <xf numFmtId="165" fontId="10" fillId="0" borderId="23" xfId="1" applyNumberFormat="1" applyFont="1" applyFill="1" applyBorder="1" applyAlignment="1">
      <alignment vertical="center"/>
    </xf>
    <xf numFmtId="165" fontId="10" fillId="0" borderId="33" xfId="1" applyNumberFormat="1" applyFont="1" applyFill="1" applyBorder="1" applyAlignment="1">
      <alignment vertical="center"/>
    </xf>
    <xf numFmtId="165" fontId="10" fillId="0" borderId="32" xfId="1" applyNumberFormat="1" applyFont="1" applyFill="1" applyBorder="1" applyAlignment="1">
      <alignment vertical="center"/>
    </xf>
    <xf numFmtId="3" fontId="2" fillId="0" borderId="27" xfId="0" applyNumberFormat="1" applyFont="1" applyBorder="1"/>
    <xf numFmtId="165" fontId="2" fillId="0" borderId="24" xfId="1" applyNumberFormat="1" applyFont="1" applyFill="1" applyBorder="1"/>
    <xf numFmtId="0" fontId="2" fillId="0" borderId="43" xfId="0" applyFont="1" applyBorder="1" applyAlignment="1">
      <alignment horizontal="right"/>
    </xf>
    <xf numFmtId="3" fontId="2" fillId="6" borderId="38" xfId="0" applyNumberFormat="1" applyFont="1" applyFill="1" applyBorder="1"/>
    <xf numFmtId="165" fontId="10" fillId="0" borderId="24" xfId="1" applyNumberFormat="1" applyFont="1" applyBorder="1" applyAlignment="1">
      <alignment vertical="center"/>
    </xf>
    <xf numFmtId="165" fontId="10" fillId="0" borderId="13" xfId="1" applyNumberFormat="1" applyFont="1" applyBorder="1" applyAlignment="1">
      <alignment vertical="center"/>
    </xf>
    <xf numFmtId="0" fontId="5" fillId="3" borderId="0" xfId="0" applyFont="1" applyFill="1" applyBorder="1" applyAlignment="1">
      <alignment horizontal="center"/>
    </xf>
    <xf numFmtId="0" fontId="2" fillId="2" borderId="25" xfId="0" applyFont="1" applyFill="1" applyBorder="1" applyAlignment="1">
      <alignment horizontal="center"/>
    </xf>
    <xf numFmtId="0" fontId="6" fillId="3" borderId="0" xfId="0" applyFont="1" applyFill="1" applyBorder="1" applyAlignment="1">
      <alignment horizontal="center"/>
    </xf>
    <xf numFmtId="3" fontId="2" fillId="0" borderId="29" xfId="0" applyNumberFormat="1" applyFont="1" applyFill="1" applyBorder="1"/>
    <xf numFmtId="3" fontId="2" fillId="0" borderId="17" xfId="0" applyNumberFormat="1" applyFont="1" applyFill="1" applyBorder="1"/>
    <xf numFmtId="3" fontId="2" fillId="0" borderId="11" xfId="0" applyNumberFormat="1" applyFont="1" applyFill="1" applyBorder="1"/>
    <xf numFmtId="3" fontId="2" fillId="0" borderId="9" xfId="0" applyNumberFormat="1" applyFont="1" applyFill="1" applyBorder="1"/>
    <xf numFmtId="0" fontId="0" fillId="0" borderId="0" xfId="0" applyFill="1"/>
    <xf numFmtId="0" fontId="3" fillId="0" borderId="47" xfId="2" applyBorder="1" applyAlignment="1" applyProtection="1">
      <alignment horizontal="left" vertical="center" wrapText="1"/>
    </xf>
    <xf numFmtId="0" fontId="3" fillId="0" borderId="52" xfId="2" applyBorder="1" applyAlignment="1" applyProtection="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7"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 fillId="2" borderId="31" xfId="0" applyFont="1" applyFill="1" applyBorder="1" applyAlignment="1">
      <alignment horizontal="center" vertical="center"/>
    </xf>
    <xf numFmtId="0" fontId="10" fillId="2" borderId="18" xfId="0" applyFont="1" applyFill="1" applyBorder="1" applyAlignment="1">
      <alignment horizontal="center" vertical="center"/>
    </xf>
    <xf numFmtId="0" fontId="4" fillId="4" borderId="58" xfId="0" applyFont="1" applyFill="1" applyBorder="1" applyAlignment="1">
      <alignment horizontal="left" vertical="center" wrapText="1"/>
    </xf>
    <xf numFmtId="0" fontId="4" fillId="4" borderId="46" xfId="0" applyFont="1" applyFill="1" applyBorder="1" applyAlignment="1">
      <alignment horizontal="left" vertical="center" wrapText="1"/>
    </xf>
    <xf numFmtId="0" fontId="4" fillId="4" borderId="0" xfId="0" applyFont="1" applyFill="1" applyAlignment="1">
      <alignment wrapText="1"/>
    </xf>
    <xf numFmtId="0" fontId="0" fillId="0" borderId="0" xfId="0" applyAlignment="1"/>
    <xf numFmtId="0" fontId="2" fillId="2" borderId="20" xfId="0" applyFont="1" applyFill="1" applyBorder="1" applyAlignment="1">
      <alignment horizontal="center"/>
    </xf>
    <xf numFmtId="0" fontId="2" fillId="2" borderId="36" xfId="0" applyFont="1" applyFill="1" applyBorder="1" applyAlignment="1">
      <alignment horizontal="center"/>
    </xf>
    <xf numFmtId="0" fontId="2" fillId="2" borderId="42" xfId="0" applyFont="1" applyFill="1" applyBorder="1" applyAlignment="1">
      <alignment horizontal="center"/>
    </xf>
    <xf numFmtId="0" fontId="2" fillId="2" borderId="48" xfId="0" applyFont="1" applyFill="1" applyBorder="1" applyAlignment="1">
      <alignment horizontal="center"/>
    </xf>
    <xf numFmtId="0" fontId="2" fillId="2" borderId="45" xfId="0" applyFont="1" applyFill="1" applyBorder="1" applyAlignment="1">
      <alignment horizontal="center"/>
    </xf>
    <xf numFmtId="0" fontId="4" fillId="4" borderId="0" xfId="0" applyFont="1" applyFill="1" applyBorder="1" applyAlignment="1">
      <alignment vertical="center" wrapText="1"/>
    </xf>
    <xf numFmtId="0" fontId="4" fillId="4" borderId="46" xfId="0" applyFont="1" applyFill="1" applyBorder="1" applyAlignment="1">
      <alignment vertical="center" wrapText="1"/>
    </xf>
    <xf numFmtId="0" fontId="4" fillId="4" borderId="55" xfId="0" applyFont="1" applyFill="1" applyBorder="1" applyAlignment="1">
      <alignment vertical="center" wrapText="1"/>
    </xf>
    <xf numFmtId="0" fontId="4" fillId="4" borderId="56" xfId="0" applyFont="1" applyFill="1" applyBorder="1" applyAlignment="1">
      <alignment vertical="center" wrapText="1"/>
    </xf>
    <xf numFmtId="0" fontId="0" fillId="0" borderId="56" xfId="0" applyBorder="1" applyAlignment="1">
      <alignment vertical="center" wrapText="1"/>
    </xf>
    <xf numFmtId="0" fontId="0" fillId="0" borderId="56" xfId="0" applyBorder="1" applyAlignment="1">
      <alignment vertical="center"/>
    </xf>
    <xf numFmtId="0" fontId="4" fillId="4" borderId="0" xfId="0" applyFont="1" applyFill="1" applyAlignment="1">
      <alignment vertical="center" wrapText="1"/>
    </xf>
    <xf numFmtId="0" fontId="0" fillId="0" borderId="0" xfId="0" applyAlignment="1">
      <alignment vertical="center" wrapText="1"/>
    </xf>
    <xf numFmtId="0" fontId="0" fillId="4" borderId="56" xfId="0" applyFill="1" applyBorder="1" applyAlignment="1">
      <alignment vertical="center" wrapText="1"/>
    </xf>
    <xf numFmtId="0" fontId="0" fillId="0" borderId="57" xfId="0" applyBorder="1" applyAlignment="1">
      <alignment vertical="center" wrapText="1"/>
    </xf>
    <xf numFmtId="2" fontId="4" fillId="4" borderId="55" xfId="0" applyNumberFormat="1" applyFont="1" applyFill="1" applyBorder="1" applyAlignment="1">
      <alignment vertical="center" wrapText="1"/>
    </xf>
    <xf numFmtId="2" fontId="0" fillId="0" borderId="56" xfId="0" applyNumberFormat="1" applyBorder="1" applyAlignment="1">
      <alignment vertical="center"/>
    </xf>
    <xf numFmtId="2" fontId="0" fillId="0" borderId="57" xfId="0" applyNumberFormat="1" applyBorder="1" applyAlignment="1">
      <alignment vertical="center"/>
    </xf>
    <xf numFmtId="0" fontId="0" fillId="0" borderId="57" xfId="0" applyBorder="1" applyAlignment="1">
      <alignment vertical="center"/>
    </xf>
  </cellXfs>
  <cellStyles count="5">
    <cellStyle name="Comma" xfId="1" builtinId="3"/>
    <cellStyle name="Hyperlink" xfId="2" builtinId="8"/>
    <cellStyle name="Normal" xfId="0" builtinId="0"/>
    <cellStyle name="Normal 61" xfId="4" xr:uid="{A5688C1D-6FDD-4376-B37D-7EEE1FB696CE}"/>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6525.4183266932196</c:v>
                </c:pt>
                <c:pt idx="1">
                  <c:v>92149.529880000002</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Data'!$B$36:$U$36</c:f>
              <c:numCache>
                <c:formatCode>_(* #,##0_);_(* \(#,##0\);_(* "-"??_);_(@_)</c:formatCode>
                <c:ptCount val="20"/>
                <c:pt idx="0">
                  <c:v>621772580.28419304</c:v>
                </c:pt>
                <c:pt idx="1">
                  <c:v>560537392.11904705</c:v>
                </c:pt>
                <c:pt idx="2">
                  <c:v>524621012.08920598</c:v>
                </c:pt>
                <c:pt idx="3">
                  <c:v>557945910.56349194</c:v>
                </c:pt>
                <c:pt idx="4">
                  <c:v>665336982.90819597</c:v>
                </c:pt>
                <c:pt idx="5">
                  <c:v>612755890.04857099</c:v>
                </c:pt>
                <c:pt idx="6">
                  <c:v>615665430.12374997</c:v>
                </c:pt>
                <c:pt idx="7">
                  <c:v>542323668.36390603</c:v>
                </c:pt>
                <c:pt idx="8">
                  <c:v>839904215.46774101</c:v>
                </c:pt>
                <c:pt idx="9">
                  <c:v>1031418035.0819039</c:v>
                </c:pt>
                <c:pt idx="10">
                  <c:v>842289419.68203104</c:v>
                </c:pt>
                <c:pt idx="11">
                  <c:v>837275638.71296799</c:v>
                </c:pt>
                <c:pt idx="12">
                  <c:v>1297794328.642942</c:v>
                </c:pt>
                <c:pt idx="13">
                  <c:v>982002088.05999994</c:v>
                </c:pt>
                <c:pt idx="14">
                  <c:v>878164947.14250004</c:v>
                </c:pt>
                <c:pt idx="15">
                  <c:v>1040924788.5650001</c:v>
                </c:pt>
                <c:pt idx="16">
                  <c:v>1166886366.60709</c:v>
                </c:pt>
                <c:pt idx="17">
                  <c:v>930045487.38741875</c:v>
                </c:pt>
                <c:pt idx="18">
                  <c:v>793621802.07124996</c:v>
                </c:pt>
                <c:pt idx="19">
                  <c:v>766350456.04761887</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Data'!$B$37:$U$37</c:f>
              <c:numCache>
                <c:formatCode>_(* #,##0_);_(* \(#,##0\);_(* "-"??_);_(@_)</c:formatCode>
                <c:ptCount val="20"/>
                <c:pt idx="0">
                  <c:v>638615663.61370897</c:v>
                </c:pt>
                <c:pt idx="1">
                  <c:v>571238248.70746005</c:v>
                </c:pt>
                <c:pt idx="2">
                  <c:v>543222847.10317397</c:v>
                </c:pt>
                <c:pt idx="3">
                  <c:v>573295641.94365001</c:v>
                </c:pt>
                <c:pt idx="4">
                  <c:v>685289872.16655695</c:v>
                </c:pt>
                <c:pt idx="5">
                  <c:v>620460380.36698401</c:v>
                </c:pt>
                <c:pt idx="6">
                  <c:v>642058280.56890595</c:v>
                </c:pt>
                <c:pt idx="7">
                  <c:v>548115292.921718</c:v>
                </c:pt>
                <c:pt idx="8">
                  <c:v>866770561.46693456</c:v>
                </c:pt>
                <c:pt idx="9">
                  <c:v>1046355957.7880868</c:v>
                </c:pt>
                <c:pt idx="10">
                  <c:v>847184123.47515595</c:v>
                </c:pt>
                <c:pt idx="11">
                  <c:v>857933844.21265602</c:v>
                </c:pt>
                <c:pt idx="12">
                  <c:v>1325034973.4036031</c:v>
                </c:pt>
                <c:pt idx="13">
                  <c:v>966455660.81222129</c:v>
                </c:pt>
                <c:pt idx="14">
                  <c:v>898310007.97656202</c:v>
                </c:pt>
                <c:pt idx="15">
                  <c:v>1052834200.6267101</c:v>
                </c:pt>
                <c:pt idx="16">
                  <c:v>1176938466.48193</c:v>
                </c:pt>
                <c:pt idx="17">
                  <c:v>904742390.033548</c:v>
                </c:pt>
                <c:pt idx="18">
                  <c:v>786910669.58218706</c:v>
                </c:pt>
                <c:pt idx="19">
                  <c:v>759169577.15015805</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Data'!$B$38:$U$38</c:f>
              <c:numCache>
                <c:formatCode>_(* #,##0_);_(* \(#,##0\);_(* "-"??_);_(@_)</c:formatCode>
                <c:ptCount val="20"/>
                <c:pt idx="0">
                  <c:v>93605174.951290295</c:v>
                </c:pt>
                <c:pt idx="1">
                  <c:v>99164994.130158693</c:v>
                </c:pt>
                <c:pt idx="2">
                  <c:v>74361662.957301497</c:v>
                </c:pt>
                <c:pt idx="3">
                  <c:v>90328686.146031693</c:v>
                </c:pt>
                <c:pt idx="4">
                  <c:v>114988996.214918</c:v>
                </c:pt>
                <c:pt idx="5">
                  <c:v>96261676.844761893</c:v>
                </c:pt>
                <c:pt idx="6">
                  <c:v>89098855.048906207</c:v>
                </c:pt>
                <c:pt idx="7">
                  <c:v>110989162.96406201</c:v>
                </c:pt>
                <c:pt idx="8">
                  <c:v>162779914.49919286</c:v>
                </c:pt>
                <c:pt idx="9">
                  <c:v>126574132.62968174</c:v>
                </c:pt>
                <c:pt idx="10">
                  <c:v>111949262.483437</c:v>
                </c:pt>
                <c:pt idx="11">
                  <c:v>115166970.092812</c:v>
                </c:pt>
                <c:pt idx="12">
                  <c:v>153364955.54999971</c:v>
                </c:pt>
                <c:pt idx="13">
                  <c:v>116412859.67460233</c:v>
                </c:pt>
                <c:pt idx="14">
                  <c:v>89870906.168906197</c:v>
                </c:pt>
                <c:pt idx="15">
                  <c:v>109925102.83</c:v>
                </c:pt>
                <c:pt idx="16">
                  <c:v>119107626.77548361</c:v>
                </c:pt>
                <c:pt idx="17">
                  <c:v>118840453.46209601</c:v>
                </c:pt>
                <c:pt idx="18">
                  <c:v>89964423.787812501</c:v>
                </c:pt>
                <c:pt idx="19">
                  <c:v>79319978.215714201</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5.3541507022277796E-3</c:v>
                </c:pt>
                <c:pt idx="1">
                  <c:v>6.2245963299214103E-3</c:v>
                </c:pt>
                <c:pt idx="2">
                  <c:v>7.9166322950243798E-3</c:v>
                </c:pt>
                <c:pt idx="3">
                  <c:v>9.3202491083693301E-3</c:v>
                </c:pt>
                <c:pt idx="4">
                  <c:v>1.28907926022887E-2</c:v>
                </c:pt>
                <c:pt idx="5">
                  <c:v>1.36436828899088E-2</c:v>
                </c:pt>
                <c:pt idx="6">
                  <c:v>2.01135068361953E-2</c:v>
                </c:pt>
                <c:pt idx="7">
                  <c:v>2.27091927324772E-2</c:v>
                </c:pt>
                <c:pt idx="8">
                  <c:v>2.6557649329004999E-2</c:v>
                </c:pt>
                <c:pt idx="9">
                  <c:v>2.74504905676431E-2</c:v>
                </c:pt>
                <c:pt idx="10">
                  <c:v>2.8922331848305401E-2</c:v>
                </c:pt>
                <c:pt idx="11">
                  <c:v>4.6637908626944898E-2</c:v>
                </c:pt>
                <c:pt idx="12">
                  <c:v>3.1815083850377901E-2</c:v>
                </c:pt>
                <c:pt idx="13">
                  <c:v>3.1504571731066501E-2</c:v>
                </c:pt>
                <c:pt idx="14">
                  <c:v>3.1284420281395997E-2</c:v>
                </c:pt>
                <c:pt idx="15">
                  <c:v>3.09060728076988E-2</c:v>
                </c:pt>
                <c:pt idx="16">
                  <c:v>2.9443527002621501E-2</c:v>
                </c:pt>
                <c:pt idx="17">
                  <c:v>2.9149400861202001E-2</c:v>
                </c:pt>
                <c:pt idx="18">
                  <c:v>2.86019622013968E-2</c:v>
                </c:pt>
                <c:pt idx="19">
                  <c:v>2.7955948265619899E-2</c:v>
                </c:pt>
                <c:pt idx="20">
                  <c:v>2.8265336280907001E-2</c:v>
                </c:pt>
                <c:pt idx="21">
                  <c:v>2.9284293344110798E-2</c:v>
                </c:pt>
                <c:pt idx="22">
                  <c:v>2.7745481404465901E-2</c:v>
                </c:pt>
                <c:pt idx="23">
                  <c:v>4.98112542873759E-2</c:v>
                </c:pt>
                <c:pt idx="24">
                  <c:v>2.83917547488639E-2</c:v>
                </c:pt>
                <c:pt idx="25">
                  <c:v>2.9713614611830402E-2</c:v>
                </c:pt>
                <c:pt idx="26">
                  <c:v>2.9759184059582298E-2</c:v>
                </c:pt>
                <c:pt idx="27">
                  <c:v>3.1718843251994797E-2</c:v>
                </c:pt>
                <c:pt idx="28">
                  <c:v>3.9177186983290403E-2</c:v>
                </c:pt>
                <c:pt idx="29">
                  <c:v>3.4752410900488598E-2</c:v>
                </c:pt>
                <c:pt idx="30">
                  <c:v>4.3869975406333299E-2</c:v>
                </c:pt>
                <c:pt idx="31">
                  <c:v>3.9828172917636198E-2</c:v>
                </c:pt>
                <c:pt idx="32">
                  <c:v>4.77413464310475E-2</c:v>
                </c:pt>
                <c:pt idx="33">
                  <c:v>1.6343996929985401E-2</c:v>
                </c:pt>
                <c:pt idx="34">
                  <c:v>1.39438618991512E-2</c:v>
                </c:pt>
                <c:pt idx="35">
                  <c:v>1.8460814511940801E-2</c:v>
                </c:pt>
                <c:pt idx="36">
                  <c:v>4.6923560753412497E-3</c:v>
                </c:pt>
                <c:pt idx="37">
                  <c:v>2.7674144033696798E-3</c:v>
                </c:pt>
                <c:pt idx="38">
                  <c:v>1.1319727524102001E-3</c:v>
                </c:pt>
                <c:pt idx="39">
                  <c:v>5.4605514715991602E-4</c:v>
                </c:pt>
                <c:pt idx="40">
                  <c:v>2.15438859722712E-4</c:v>
                </c:pt>
                <c:pt idx="41">
                  <c:v>2.1392564276700399E-4</c:v>
                </c:pt>
                <c:pt idx="42">
                  <c:v>1.32231382805324E-2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5.3541507022277796E-3</c:v>
                </c:pt>
                <c:pt idx="1">
                  <c:v>1.15787470321492E-2</c:v>
                </c:pt>
                <c:pt idx="2">
                  <c:v>1.94953793271735E-2</c:v>
                </c:pt>
                <c:pt idx="3">
                  <c:v>2.88156284355429E-2</c:v>
                </c:pt>
                <c:pt idx="4">
                  <c:v>4.1706421037831599E-2</c:v>
                </c:pt>
                <c:pt idx="5">
                  <c:v>5.53501039277405E-2</c:v>
                </c:pt>
                <c:pt idx="6">
                  <c:v>7.5463610763935901E-2</c:v>
                </c:pt>
                <c:pt idx="7">
                  <c:v>9.8172803496413094E-2</c:v>
                </c:pt>
                <c:pt idx="8">
                  <c:v>0.124730452825418</c:v>
                </c:pt>
                <c:pt idx="9">
                  <c:v>0.15218094339306101</c:v>
                </c:pt>
                <c:pt idx="10">
                  <c:v>0.18110327524136599</c:v>
                </c:pt>
                <c:pt idx="11">
                  <c:v>0.22774118386831099</c:v>
                </c:pt>
                <c:pt idx="12">
                  <c:v>0.259556267718689</c:v>
                </c:pt>
                <c:pt idx="13">
                  <c:v>0.29106083944975603</c:v>
                </c:pt>
                <c:pt idx="14">
                  <c:v>0.32234525973115202</c:v>
                </c:pt>
                <c:pt idx="15">
                  <c:v>0.35325133253885099</c:v>
                </c:pt>
                <c:pt idx="16">
                  <c:v>0.38269485954147198</c:v>
                </c:pt>
                <c:pt idx="17">
                  <c:v>0.41184426040267402</c:v>
                </c:pt>
                <c:pt idx="18">
                  <c:v>0.44044622260407101</c:v>
                </c:pt>
                <c:pt idx="19">
                  <c:v>0.46840217086969099</c:v>
                </c:pt>
                <c:pt idx="20">
                  <c:v>0.49666750715059799</c:v>
                </c:pt>
                <c:pt idx="21">
                  <c:v>0.52595180049470902</c:v>
                </c:pt>
                <c:pt idx="22">
                  <c:v>0.553697281899175</c:v>
                </c:pt>
                <c:pt idx="23">
                  <c:v>0.60350853618655098</c:v>
                </c:pt>
                <c:pt idx="24">
                  <c:v>0.631900290935415</c:v>
                </c:pt>
                <c:pt idx="25">
                  <c:v>0.66161390554724497</c:v>
                </c:pt>
                <c:pt idx="26">
                  <c:v>0.69137308960682797</c:v>
                </c:pt>
                <c:pt idx="27">
                  <c:v>0.72309193285882301</c:v>
                </c:pt>
                <c:pt idx="28">
                  <c:v>0.76226911984211299</c:v>
                </c:pt>
                <c:pt idx="29">
                  <c:v>0.79702153074260196</c:v>
                </c:pt>
                <c:pt idx="30">
                  <c:v>0.84089150614893504</c:v>
                </c:pt>
                <c:pt idx="31">
                  <c:v>0.880719679066571</c:v>
                </c:pt>
                <c:pt idx="32">
                  <c:v>0.928461025497619</c:v>
                </c:pt>
                <c:pt idx="33">
                  <c:v>0.944805022427604</c:v>
                </c:pt>
                <c:pt idx="34">
                  <c:v>0.95874888432675498</c:v>
                </c:pt>
                <c:pt idx="35">
                  <c:v>0.97720969883869602</c:v>
                </c:pt>
                <c:pt idx="36">
                  <c:v>0.98190205491403804</c:v>
                </c:pt>
                <c:pt idx="37">
                  <c:v>0.98466946931740695</c:v>
                </c:pt>
                <c:pt idx="38">
                  <c:v>0.98580144206981701</c:v>
                </c:pt>
                <c:pt idx="39">
                  <c:v>0.98634749721697701</c:v>
                </c:pt>
                <c:pt idx="40">
                  <c:v>0.98656293607669998</c:v>
                </c:pt>
                <c:pt idx="41">
                  <c:v>0.98677686171946699</c:v>
                </c:pt>
                <c:pt idx="42">
                  <c:v>0.999999999999999</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8.9682231392699697E-3</c:v>
                </c:pt>
                <c:pt idx="1">
                  <c:v>1.1192938240309201E-2</c:v>
                </c:pt>
                <c:pt idx="2">
                  <c:v>1.27577031424472E-2</c:v>
                </c:pt>
                <c:pt idx="3">
                  <c:v>1.5369644519982101E-2</c:v>
                </c:pt>
                <c:pt idx="4">
                  <c:v>1.85311664401514E-2</c:v>
                </c:pt>
                <c:pt idx="5">
                  <c:v>1.9463747342611901E-2</c:v>
                </c:pt>
                <c:pt idx="6">
                  <c:v>2.35918769311027E-2</c:v>
                </c:pt>
                <c:pt idx="7">
                  <c:v>2.5432562210211399E-2</c:v>
                </c:pt>
                <c:pt idx="8">
                  <c:v>2.9139648007559998E-2</c:v>
                </c:pt>
                <c:pt idx="9">
                  <c:v>2.8964832118600198E-2</c:v>
                </c:pt>
                <c:pt idx="10">
                  <c:v>3.0001247420055398E-2</c:v>
                </c:pt>
                <c:pt idx="11">
                  <c:v>4.1397324841689398E-2</c:v>
                </c:pt>
                <c:pt idx="12">
                  <c:v>3.5323826584811098E-2</c:v>
                </c:pt>
                <c:pt idx="13">
                  <c:v>3.0041471678610099E-2</c:v>
                </c:pt>
                <c:pt idx="14">
                  <c:v>2.8843730684561399E-2</c:v>
                </c:pt>
                <c:pt idx="15">
                  <c:v>2.8225884919485598E-2</c:v>
                </c:pt>
                <c:pt idx="16">
                  <c:v>2.7088498291891101E-2</c:v>
                </c:pt>
                <c:pt idx="17">
                  <c:v>2.53167960510184E-2</c:v>
                </c:pt>
                <c:pt idx="18">
                  <c:v>2.46142154178896E-2</c:v>
                </c:pt>
                <c:pt idx="19">
                  <c:v>2.4277717742295798E-2</c:v>
                </c:pt>
                <c:pt idx="20">
                  <c:v>2.4067224982203199E-2</c:v>
                </c:pt>
                <c:pt idx="21">
                  <c:v>2.2936811717050101E-2</c:v>
                </c:pt>
                <c:pt idx="22">
                  <c:v>2.2476186383746301E-2</c:v>
                </c:pt>
                <c:pt idx="23">
                  <c:v>3.9008694525059201E-2</c:v>
                </c:pt>
                <c:pt idx="24">
                  <c:v>2.50051312989246E-2</c:v>
                </c:pt>
                <c:pt idx="25">
                  <c:v>2.3704785255282301E-2</c:v>
                </c:pt>
                <c:pt idx="26">
                  <c:v>2.31781587344792E-2</c:v>
                </c:pt>
                <c:pt idx="27">
                  <c:v>2.3760124554502899E-2</c:v>
                </c:pt>
                <c:pt idx="28">
                  <c:v>3.1179141347826001E-2</c:v>
                </c:pt>
                <c:pt idx="29">
                  <c:v>2.49631135525934E-2</c:v>
                </c:pt>
                <c:pt idx="30">
                  <c:v>2.69825106477538E-2</c:v>
                </c:pt>
                <c:pt idx="31">
                  <c:v>3.0101664208700401E-2</c:v>
                </c:pt>
                <c:pt idx="32">
                  <c:v>6.9452893546373906E-2</c:v>
                </c:pt>
                <c:pt idx="33">
                  <c:v>2.46967955832939E-2</c:v>
                </c:pt>
                <c:pt idx="34">
                  <c:v>2.2600607480356801E-2</c:v>
                </c:pt>
                <c:pt idx="35">
                  <c:v>2.1381414035374802E-2</c:v>
                </c:pt>
                <c:pt idx="36">
                  <c:v>9.9876372597745601E-3</c:v>
                </c:pt>
                <c:pt idx="37">
                  <c:v>5.12229815781488E-3</c:v>
                </c:pt>
                <c:pt idx="38">
                  <c:v>2.4381792672472299E-3</c:v>
                </c:pt>
                <c:pt idx="39">
                  <c:v>1.3325765984468999E-3</c:v>
                </c:pt>
                <c:pt idx="40">
                  <c:v>6.7476029567249999E-4</c:v>
                </c:pt>
                <c:pt idx="41">
                  <c:v>8.8967165060104805E-4</c:v>
                </c:pt>
                <c:pt idx="42">
                  <c:v>3.55165631923662E-2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8.9682231392699697E-3</c:v>
                </c:pt>
                <c:pt idx="1">
                  <c:v>2.0161161379579198E-2</c:v>
                </c:pt>
                <c:pt idx="2">
                  <c:v>3.29188645220264E-2</c:v>
                </c:pt>
                <c:pt idx="3">
                  <c:v>4.8288509042008598E-2</c:v>
                </c:pt>
                <c:pt idx="4">
                  <c:v>6.6819675482160001E-2</c:v>
                </c:pt>
                <c:pt idx="5">
                  <c:v>8.6283422824771999E-2</c:v>
                </c:pt>
                <c:pt idx="6">
                  <c:v>0.109875299755874</c:v>
                </c:pt>
                <c:pt idx="7">
                  <c:v>0.13530786196608599</c:v>
                </c:pt>
                <c:pt idx="8">
                  <c:v>0.16444750997364599</c:v>
                </c:pt>
                <c:pt idx="9">
                  <c:v>0.193412342092246</c:v>
                </c:pt>
                <c:pt idx="10">
                  <c:v>0.223413589512302</c:v>
                </c:pt>
                <c:pt idx="11">
                  <c:v>0.26481091435399101</c:v>
                </c:pt>
                <c:pt idx="12">
                  <c:v>0.30013474093880199</c:v>
                </c:pt>
                <c:pt idx="13">
                  <c:v>0.33017621261741198</c:v>
                </c:pt>
                <c:pt idx="14">
                  <c:v>0.35901994330197401</c:v>
                </c:pt>
                <c:pt idx="15">
                  <c:v>0.38724582822145898</c:v>
                </c:pt>
                <c:pt idx="16">
                  <c:v>0.414334326513351</c:v>
                </c:pt>
                <c:pt idx="17">
                  <c:v>0.439651122564369</c:v>
                </c:pt>
                <c:pt idx="18">
                  <c:v>0.464265337982259</c:v>
                </c:pt>
                <c:pt idx="19">
                  <c:v>0.48854305572455498</c:v>
                </c:pt>
                <c:pt idx="20">
                  <c:v>0.51261028070675796</c:v>
                </c:pt>
                <c:pt idx="21">
                  <c:v>0.53554709242380805</c:v>
                </c:pt>
                <c:pt idx="22">
                  <c:v>0.55802327880755398</c:v>
                </c:pt>
                <c:pt idx="23">
                  <c:v>0.59703197333261404</c:v>
                </c:pt>
                <c:pt idx="24">
                  <c:v>0.62203710463153805</c:v>
                </c:pt>
                <c:pt idx="25">
                  <c:v>0.64574188988682102</c:v>
                </c:pt>
                <c:pt idx="26">
                  <c:v>0.66892004862129995</c:v>
                </c:pt>
                <c:pt idx="27">
                  <c:v>0.69268017317580299</c:v>
                </c:pt>
                <c:pt idx="28">
                  <c:v>0.72385931452362895</c:v>
                </c:pt>
                <c:pt idx="29">
                  <c:v>0.74882242807622201</c:v>
                </c:pt>
                <c:pt idx="30">
                  <c:v>0.77580493872397605</c:v>
                </c:pt>
                <c:pt idx="31">
                  <c:v>0.80590660293267702</c:v>
                </c:pt>
                <c:pt idx="32">
                  <c:v>0.87535949647905098</c:v>
                </c:pt>
                <c:pt idx="33">
                  <c:v>0.90005629206234405</c:v>
                </c:pt>
                <c:pt idx="34">
                  <c:v>0.92265689954270103</c:v>
                </c:pt>
                <c:pt idx="35">
                  <c:v>0.94403831357807599</c:v>
                </c:pt>
                <c:pt idx="36">
                  <c:v>0.95402595083785102</c:v>
                </c:pt>
                <c:pt idx="37">
                  <c:v>0.95914824899566598</c:v>
                </c:pt>
                <c:pt idx="38">
                  <c:v>0.96158642826291296</c:v>
                </c:pt>
                <c:pt idx="39">
                  <c:v>0.96291900486135995</c:v>
                </c:pt>
                <c:pt idx="40">
                  <c:v>0.96359376515703199</c:v>
                </c:pt>
                <c:pt idx="41">
                  <c:v>0.96448343680763304</c:v>
                </c:pt>
                <c:pt idx="42">
                  <c:v>0.999999999999999</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#,##0_);_(* \(#,##0\);_(* "-"??_);_(@_)</c:formatCode>
                <c:ptCount val="43"/>
                <c:pt idx="0">
                  <c:v>731169.39425633196</c:v>
                </c:pt>
                <c:pt idx="1">
                  <c:v>784937.54887658695</c:v>
                </c:pt>
                <c:pt idx="2">
                  <c:v>703451.57838084595</c:v>
                </c:pt>
                <c:pt idx="3">
                  <c:v>719844.17135643098</c:v>
                </c:pt>
                <c:pt idx="4">
                  <c:v>627516.75371782703</c:v>
                </c:pt>
                <c:pt idx="5">
                  <c:v>622726.04666206101</c:v>
                </c:pt>
                <c:pt idx="6">
                  <c:v>512008.16448447597</c:v>
                </c:pt>
                <c:pt idx="7">
                  <c:v>488866.87276975001</c:v>
                </c:pt>
                <c:pt idx="8">
                  <c:v>478957.36846626701</c:v>
                </c:pt>
                <c:pt idx="9">
                  <c:v>460599.11082826502</c:v>
                </c:pt>
                <c:pt idx="10">
                  <c:v>452801.855150307</c:v>
                </c:pt>
                <c:pt idx="11">
                  <c:v>387467.606289485</c:v>
                </c:pt>
                <c:pt idx="12">
                  <c:v>484659.64688464499</c:v>
                </c:pt>
                <c:pt idx="13">
                  <c:v>416245.75132642803</c:v>
                </c:pt>
                <c:pt idx="14">
                  <c:v>402462.58278737799</c:v>
                </c:pt>
                <c:pt idx="15">
                  <c:v>398663.00212103903</c:v>
                </c:pt>
                <c:pt idx="16">
                  <c:v>401603.31317013502</c:v>
                </c:pt>
                <c:pt idx="17">
                  <c:v>379124.01941829798</c:v>
                </c:pt>
                <c:pt idx="18">
                  <c:v>375657.75475008599</c:v>
                </c:pt>
                <c:pt idx="19">
                  <c:v>379084.31857927801</c:v>
                </c:pt>
                <c:pt idx="20">
                  <c:v>371684.15788409801</c:v>
                </c:pt>
                <c:pt idx="21">
                  <c:v>341901.09421675</c:v>
                </c:pt>
                <c:pt idx="22">
                  <c:v>353616.52336003602</c:v>
                </c:pt>
                <c:pt idx="23">
                  <c:v>341850.42825916002</c:v>
                </c:pt>
                <c:pt idx="24">
                  <c:v>384449.31741956598</c:v>
                </c:pt>
                <c:pt idx="25">
                  <c:v>348243.26731440099</c:v>
                </c:pt>
                <c:pt idx="26">
                  <c:v>339985.27119615098</c:v>
                </c:pt>
                <c:pt idx="27">
                  <c:v>326989.31533528602</c:v>
                </c:pt>
                <c:pt idx="28">
                  <c:v>347402.62139324599</c:v>
                </c:pt>
                <c:pt idx="29">
                  <c:v>313556.64102731098</c:v>
                </c:pt>
                <c:pt idx="30">
                  <c:v>268483.22499876801</c:v>
                </c:pt>
                <c:pt idx="31">
                  <c:v>329915.19049679302</c:v>
                </c:pt>
                <c:pt idx="32">
                  <c:v>635035.30492181401</c:v>
                </c:pt>
                <c:pt idx="33">
                  <c:v>659605.88952543295</c:v>
                </c:pt>
                <c:pt idx="34">
                  <c:v>707520.82865755004</c:v>
                </c:pt>
                <c:pt idx="35">
                  <c:v>505577.51906831498</c:v>
                </c:pt>
                <c:pt idx="36">
                  <c:v>929124.666279161</c:v>
                </c:pt>
                <c:pt idx="37">
                  <c:v>807965.55600493599</c:v>
                </c:pt>
                <c:pt idx="38">
                  <c:v>940225.12111450604</c:v>
                </c:pt>
                <c:pt idx="39">
                  <c:v>1065265.51176405</c:v>
                </c:pt>
                <c:pt idx="40">
                  <c:v>1367186.2054103899</c:v>
                </c:pt>
                <c:pt idx="41">
                  <c:v>1815386.47754648</c:v>
                </c:pt>
                <c:pt idx="42">
                  <c:v>1172461.4823247001</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6876498165.5033398</c:v>
                </c:pt>
                <c:pt idx="1">
                  <c:v>40224931540.1567</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Data'!$B$5:$U$5</c:f>
              <c:numCache>
                <c:formatCode>_(* #,##0_);_(* \(#,##0\);_(* "-"??_);_(@_)</c:formatCode>
                <c:ptCount val="20"/>
                <c:pt idx="0">
                  <c:v>22205.262295081899</c:v>
                </c:pt>
                <c:pt idx="1">
                  <c:v>21414.125</c:v>
                </c:pt>
                <c:pt idx="2">
                  <c:v>20214.619047618999</c:v>
                </c:pt>
                <c:pt idx="3">
                  <c:v>21067.571428571398</c:v>
                </c:pt>
                <c:pt idx="4">
                  <c:v>25585.868852459</c:v>
                </c:pt>
                <c:pt idx="5">
                  <c:v>22239.8888888888</c:v>
                </c:pt>
                <c:pt idx="6">
                  <c:v>21222.75</c:v>
                </c:pt>
                <c:pt idx="7">
                  <c:v>20747.171875</c:v>
                </c:pt>
                <c:pt idx="8">
                  <c:v>23147.387096774099</c:v>
                </c:pt>
                <c:pt idx="9">
                  <c:v>24658.0158730158</c:v>
                </c:pt>
                <c:pt idx="10">
                  <c:v>19925.984375</c:v>
                </c:pt>
                <c:pt idx="11">
                  <c:v>19122.4375</c:v>
                </c:pt>
                <c:pt idx="12">
                  <c:v>23303.0819672131</c:v>
                </c:pt>
                <c:pt idx="13">
                  <c:v>21096.190476190401</c:v>
                </c:pt>
                <c:pt idx="14">
                  <c:v>18259.734375</c:v>
                </c:pt>
                <c:pt idx="15">
                  <c:v>17875.46875</c:v>
                </c:pt>
                <c:pt idx="16">
                  <c:v>23745.822580645061</c:v>
                </c:pt>
                <c:pt idx="17">
                  <c:v>31506.306451612843</c:v>
                </c:pt>
                <c:pt idx="18">
                  <c:v>32431.203125</c:v>
                </c:pt>
                <c:pt idx="19">
                  <c:v>36413.746031745934</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Data'!$B$6:$U$6</c:f>
              <c:numCache>
                <c:formatCode>_(* #,##0_);_(* \(#,##0\);_(* "-"??_);_(@_)</c:formatCode>
                <c:ptCount val="20"/>
                <c:pt idx="0">
                  <c:v>16473.836065573701</c:v>
                </c:pt>
                <c:pt idx="1">
                  <c:v>14757.859375</c:v>
                </c:pt>
                <c:pt idx="2">
                  <c:v>14203.5079365079</c:v>
                </c:pt>
                <c:pt idx="3">
                  <c:v>16363.1428571428</c:v>
                </c:pt>
                <c:pt idx="4">
                  <c:v>17491.885245901602</c:v>
                </c:pt>
                <c:pt idx="5">
                  <c:v>17093</c:v>
                </c:pt>
                <c:pt idx="6">
                  <c:v>17356.46875</c:v>
                </c:pt>
                <c:pt idx="7">
                  <c:v>15750.203125</c:v>
                </c:pt>
                <c:pt idx="8">
                  <c:v>22052.887096774099</c:v>
                </c:pt>
                <c:pt idx="9">
                  <c:v>21351.6031746031</c:v>
                </c:pt>
                <c:pt idx="10">
                  <c:v>17469.546875</c:v>
                </c:pt>
                <c:pt idx="11">
                  <c:v>17414.8125</c:v>
                </c:pt>
                <c:pt idx="12">
                  <c:v>21734.9508196721</c:v>
                </c:pt>
                <c:pt idx="13">
                  <c:v>18839.174603174601</c:v>
                </c:pt>
                <c:pt idx="14">
                  <c:v>17154.078125</c:v>
                </c:pt>
                <c:pt idx="15">
                  <c:v>17527.203125</c:v>
                </c:pt>
                <c:pt idx="16">
                  <c:v>20762.209677419312</c:v>
                </c:pt>
                <c:pt idx="17">
                  <c:v>22078.12903225797</c:v>
                </c:pt>
                <c:pt idx="18">
                  <c:v>20047.125</c:v>
                </c:pt>
                <c:pt idx="19">
                  <c:v>23301.57142857142</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Data'!$B$7:$U$7</c:f>
              <c:numCache>
                <c:formatCode>_(* #,##0_);_(* \(#,##0\);_(* "-"??_);_(@_)</c:formatCode>
                <c:ptCount val="20"/>
                <c:pt idx="0">
                  <c:v>25425.213114753999</c:v>
                </c:pt>
                <c:pt idx="1">
                  <c:v>24454.9375</c:v>
                </c:pt>
                <c:pt idx="2">
                  <c:v>23939.825396825301</c:v>
                </c:pt>
                <c:pt idx="3">
                  <c:v>26679.3809523809</c:v>
                </c:pt>
                <c:pt idx="4">
                  <c:v>29791.311475409799</c:v>
                </c:pt>
                <c:pt idx="5">
                  <c:v>26519.952380952302</c:v>
                </c:pt>
                <c:pt idx="6">
                  <c:v>25399.40625</c:v>
                </c:pt>
                <c:pt idx="7">
                  <c:v>24742.375</c:v>
                </c:pt>
                <c:pt idx="8">
                  <c:v>28247.419354838701</c:v>
                </c:pt>
                <c:pt idx="9">
                  <c:v>27882.4761904761</c:v>
                </c:pt>
                <c:pt idx="10">
                  <c:v>22806.1875</c:v>
                </c:pt>
                <c:pt idx="11">
                  <c:v>23000.96875</c:v>
                </c:pt>
                <c:pt idx="12">
                  <c:v>28398.7704918032</c:v>
                </c:pt>
                <c:pt idx="13">
                  <c:v>25830.349206349201</c:v>
                </c:pt>
                <c:pt idx="14">
                  <c:v>23009.65625</c:v>
                </c:pt>
                <c:pt idx="15">
                  <c:v>24024.515625</c:v>
                </c:pt>
                <c:pt idx="16">
                  <c:v>31110.6612903225</c:v>
                </c:pt>
                <c:pt idx="17">
                  <c:v>38230.2903225806</c:v>
                </c:pt>
                <c:pt idx="18">
                  <c:v>38811.234375</c:v>
                </c:pt>
                <c:pt idx="19">
                  <c:v>43551.555555555526</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35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Data'!$B$9:$U$9</c:f>
              <c:numCache>
                <c:formatCode>_(* #,##0_);_(* \(#,##0\);_(* "-"??_);_(@_)</c:formatCode>
                <c:ptCount val="20"/>
                <c:pt idx="0">
                  <c:v>14784522203.951599</c:v>
                </c:pt>
                <c:pt idx="1">
                  <c:v>12993589480.561701</c:v>
                </c:pt>
                <c:pt idx="2">
                  <c:v>11466095732.0714</c:v>
                </c:pt>
                <c:pt idx="3">
                  <c:v>12216724897.4736</c:v>
                </c:pt>
                <c:pt idx="4">
                  <c:v>16116030528.4909</c:v>
                </c:pt>
                <c:pt idx="5">
                  <c:v>14048219372.5142</c:v>
                </c:pt>
                <c:pt idx="6">
                  <c:v>12653029238.023399</c:v>
                </c:pt>
                <c:pt idx="7">
                  <c:v>12259333190.4412</c:v>
                </c:pt>
                <c:pt idx="8">
                  <c:v>17274492969.938999</c:v>
                </c:pt>
                <c:pt idx="9">
                  <c:v>18386536587.7584</c:v>
                </c:pt>
                <c:pt idx="10">
                  <c:v>13144739860.6185</c:v>
                </c:pt>
                <c:pt idx="11">
                  <c:v>13299647367.081499</c:v>
                </c:pt>
                <c:pt idx="12">
                  <c:v>17636067749.258801</c:v>
                </c:pt>
                <c:pt idx="13">
                  <c:v>14638899350.4466</c:v>
                </c:pt>
                <c:pt idx="14">
                  <c:v>12536679014.4153</c:v>
                </c:pt>
                <c:pt idx="15">
                  <c:v>12551897001.2425</c:v>
                </c:pt>
                <c:pt idx="16">
                  <c:v>15978397902.87174</c:v>
                </c:pt>
                <c:pt idx="17">
                  <c:v>15239257038.49902</c:v>
                </c:pt>
                <c:pt idx="18">
                  <c:v>13554813089.129372</c:v>
                </c:pt>
                <c:pt idx="19">
                  <c:v>13490379985.91523</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Data'!$B$10:$U$10</c:f>
              <c:numCache>
                <c:formatCode>_(* #,##0_);_(* \(#,##0\);_(* "-"??_);_(@_)</c:formatCode>
                <c:ptCount val="20"/>
                <c:pt idx="0">
                  <c:v>14743886158.840599</c:v>
                </c:pt>
                <c:pt idx="1">
                  <c:v>13176404321.677299</c:v>
                </c:pt>
                <c:pt idx="2">
                  <c:v>11606259003.996901</c:v>
                </c:pt>
                <c:pt idx="3">
                  <c:v>12154844780.9888</c:v>
                </c:pt>
                <c:pt idx="4">
                  <c:v>16433593388.684999</c:v>
                </c:pt>
                <c:pt idx="5">
                  <c:v>14288689233.3668</c:v>
                </c:pt>
                <c:pt idx="6">
                  <c:v>12809468253.5371</c:v>
                </c:pt>
                <c:pt idx="7">
                  <c:v>12500218848.302799</c:v>
                </c:pt>
                <c:pt idx="8">
                  <c:v>17572960916.1325</c:v>
                </c:pt>
                <c:pt idx="9">
                  <c:v>19251266004.236599</c:v>
                </c:pt>
                <c:pt idx="10">
                  <c:v>13422257175.013201</c:v>
                </c:pt>
                <c:pt idx="11">
                  <c:v>13350546736.5401</c:v>
                </c:pt>
                <c:pt idx="12">
                  <c:v>17783395627.787701</c:v>
                </c:pt>
                <c:pt idx="13">
                  <c:v>14990372510.8936</c:v>
                </c:pt>
                <c:pt idx="14">
                  <c:v>12729658462.372601</c:v>
                </c:pt>
                <c:pt idx="15">
                  <c:v>12605206234.998699</c:v>
                </c:pt>
                <c:pt idx="16">
                  <c:v>16110414042.46335</c:v>
                </c:pt>
                <c:pt idx="17">
                  <c:v>15492753269.795229</c:v>
                </c:pt>
                <c:pt idx="18">
                  <c:v>13902430307.664051</c:v>
                </c:pt>
                <c:pt idx="19">
                  <c:v>14083448726.630781</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Data'!$B$11:$U$11</c:f>
              <c:numCache>
                <c:formatCode>_(* #,##0_);_(* \(#,##0\);_(* "-"??_);_(@_)</c:formatCode>
                <c:ptCount val="20"/>
                <c:pt idx="0">
                  <c:v>6490125694.9173698</c:v>
                </c:pt>
                <c:pt idx="1">
                  <c:v>5665519105.5243702</c:v>
                </c:pt>
                <c:pt idx="2">
                  <c:v>5148673269.7573004</c:v>
                </c:pt>
                <c:pt idx="3">
                  <c:v>5805975409.1036501</c:v>
                </c:pt>
                <c:pt idx="4">
                  <c:v>7209998033.7842598</c:v>
                </c:pt>
                <c:pt idx="5">
                  <c:v>6540692439.3803101</c:v>
                </c:pt>
                <c:pt idx="6">
                  <c:v>6162424499.1068697</c:v>
                </c:pt>
                <c:pt idx="7">
                  <c:v>6273222442.8892097</c:v>
                </c:pt>
                <c:pt idx="8">
                  <c:v>8341857183.73596</c:v>
                </c:pt>
                <c:pt idx="9">
                  <c:v>8595059832.2336502</c:v>
                </c:pt>
                <c:pt idx="10">
                  <c:v>6400095006.9835901</c:v>
                </c:pt>
                <c:pt idx="11">
                  <c:v>7002902828.8092098</c:v>
                </c:pt>
                <c:pt idx="12">
                  <c:v>9561309449.9204903</c:v>
                </c:pt>
                <c:pt idx="13">
                  <c:v>8391332981.9907904</c:v>
                </c:pt>
                <c:pt idx="14">
                  <c:v>7531067346.61656</c:v>
                </c:pt>
                <c:pt idx="15">
                  <c:v>7394539026.4463997</c:v>
                </c:pt>
                <c:pt idx="16">
                  <c:v>9256858744.4825706</c:v>
                </c:pt>
                <c:pt idx="17">
                  <c:v>8838489963.7761192</c:v>
                </c:pt>
                <c:pt idx="18">
                  <c:v>8347599146.9374905</c:v>
                </c:pt>
                <c:pt idx="19">
                  <c:v>8911838860.3087196</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Data'!$B$14:$U$14</c:f>
              <c:numCache>
                <c:formatCode>_(* #,##0_);_(* \(#,##0\);_(* "-"??_);_(@_)</c:formatCode>
                <c:ptCount val="20"/>
                <c:pt idx="0">
                  <c:v>14457.491803278601</c:v>
                </c:pt>
                <c:pt idx="1">
                  <c:v>14706.984375</c:v>
                </c:pt>
                <c:pt idx="2">
                  <c:v>14378.0476190476</c:v>
                </c:pt>
                <c:pt idx="3">
                  <c:v>15578.190476190401</c:v>
                </c:pt>
                <c:pt idx="4">
                  <c:v>17219.672131147501</c:v>
                </c:pt>
                <c:pt idx="5">
                  <c:v>15053.238095238001</c:v>
                </c:pt>
                <c:pt idx="6">
                  <c:v>14381.03125</c:v>
                </c:pt>
                <c:pt idx="7">
                  <c:v>14747.3125</c:v>
                </c:pt>
                <c:pt idx="8">
                  <c:v>13539.032258064501</c:v>
                </c:pt>
                <c:pt idx="9">
                  <c:v>16148.9682539682</c:v>
                </c:pt>
                <c:pt idx="10">
                  <c:v>13574.78125</c:v>
                </c:pt>
                <c:pt idx="11">
                  <c:v>13096.578125</c:v>
                </c:pt>
                <c:pt idx="12">
                  <c:v>15219.475409836001</c:v>
                </c:pt>
                <c:pt idx="13">
                  <c:v>13795.650793650701</c:v>
                </c:pt>
                <c:pt idx="14">
                  <c:v>12108.75</c:v>
                </c:pt>
                <c:pt idx="15">
                  <c:v>12191.4375</c:v>
                </c:pt>
                <c:pt idx="16">
                  <c:v>15502.3870967741</c:v>
                </c:pt>
                <c:pt idx="17">
                  <c:v>23463.709677419301</c:v>
                </c:pt>
                <c:pt idx="18">
                  <c:v>25516.265625</c:v>
                </c:pt>
                <c:pt idx="19">
                  <c:v>29886.412698412601</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Data'!$B$15:$U$15</c:f>
              <c:numCache>
                <c:formatCode>_(* #,##0_);_(* \(#,##0\);_(* "-"??_);_(@_)</c:formatCode>
                <c:ptCount val="20"/>
                <c:pt idx="0">
                  <c:v>10167.0163934426</c:v>
                </c:pt>
                <c:pt idx="1">
                  <c:v>9369.5</c:v>
                </c:pt>
                <c:pt idx="2">
                  <c:v>9335.4126984126906</c:v>
                </c:pt>
                <c:pt idx="3">
                  <c:v>11268.9047619047</c:v>
                </c:pt>
                <c:pt idx="4">
                  <c:v>10919.327868852401</c:v>
                </c:pt>
                <c:pt idx="5">
                  <c:v>11068.857142857099</c:v>
                </c:pt>
                <c:pt idx="6">
                  <c:v>11740.421875</c:v>
                </c:pt>
                <c:pt idx="7">
                  <c:v>10607.046875</c:v>
                </c:pt>
                <c:pt idx="8">
                  <c:v>13024.274193548301</c:v>
                </c:pt>
                <c:pt idx="9">
                  <c:v>13291.825396825299</c:v>
                </c:pt>
                <c:pt idx="10">
                  <c:v>11143.5625</c:v>
                </c:pt>
                <c:pt idx="11">
                  <c:v>11476.96875</c:v>
                </c:pt>
                <c:pt idx="12">
                  <c:v>13790.9672131147</c:v>
                </c:pt>
                <c:pt idx="13">
                  <c:v>12353.158730158701</c:v>
                </c:pt>
                <c:pt idx="14">
                  <c:v>11784.859375</c:v>
                </c:pt>
                <c:pt idx="15">
                  <c:v>12389</c:v>
                </c:pt>
                <c:pt idx="16">
                  <c:v>13573.983870967701</c:v>
                </c:pt>
                <c:pt idx="17">
                  <c:v>14940.080645161201</c:v>
                </c:pt>
                <c:pt idx="18">
                  <c:v>14340.75</c:v>
                </c:pt>
                <c:pt idx="19">
                  <c:v>17277.174603174601</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Data'!$B$16:$U$16</c:f>
              <c:numCache>
                <c:formatCode>_(* #,##0_);_(* \(#,##0\);_(* "-"??_);_(@_)</c:formatCode>
                <c:ptCount val="20"/>
                <c:pt idx="0">
                  <c:v>16141.344262295001</c:v>
                </c:pt>
                <c:pt idx="1">
                  <c:v>16648.859375</c:v>
                </c:pt>
                <c:pt idx="2">
                  <c:v>16777.285714285699</c:v>
                </c:pt>
                <c:pt idx="3">
                  <c:v>19417.650793650701</c:v>
                </c:pt>
                <c:pt idx="4">
                  <c:v>19498.688524590099</c:v>
                </c:pt>
                <c:pt idx="5">
                  <c:v>17234.4285714285</c:v>
                </c:pt>
                <c:pt idx="6">
                  <c:v>16541.421875</c:v>
                </c:pt>
                <c:pt idx="7">
                  <c:v>16933.921875</c:v>
                </c:pt>
                <c:pt idx="8">
                  <c:v>16280.9354838709</c:v>
                </c:pt>
                <c:pt idx="9">
                  <c:v>17648.730158730101</c:v>
                </c:pt>
                <c:pt idx="10">
                  <c:v>14991.078125</c:v>
                </c:pt>
                <c:pt idx="11">
                  <c:v>15604.75</c:v>
                </c:pt>
                <c:pt idx="12">
                  <c:v>18563.016393442598</c:v>
                </c:pt>
                <c:pt idx="13">
                  <c:v>17523.5555555555</c:v>
                </c:pt>
                <c:pt idx="14">
                  <c:v>15716.0625</c:v>
                </c:pt>
                <c:pt idx="15">
                  <c:v>16941.421875</c:v>
                </c:pt>
                <c:pt idx="16">
                  <c:v>20932.370967741899</c:v>
                </c:pt>
                <c:pt idx="17">
                  <c:v>28124.951612903202</c:v>
                </c:pt>
                <c:pt idx="18">
                  <c:v>30183.96875</c:v>
                </c:pt>
                <c:pt idx="19">
                  <c:v>35356.634920634897</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Data'!$B$18:$U$18</c:f>
              <c:numCache>
                <c:formatCode>_(* #,##0_);_(* \(#,##0\);_(* "-"??_);_(@_)</c:formatCode>
                <c:ptCount val="20"/>
                <c:pt idx="0">
                  <c:v>9129204133.9967194</c:v>
                </c:pt>
                <c:pt idx="1">
                  <c:v>8347587810.0825005</c:v>
                </c:pt>
                <c:pt idx="2">
                  <c:v>7574326490.8385696</c:v>
                </c:pt>
                <c:pt idx="3">
                  <c:v>8241420236.3380899</c:v>
                </c:pt>
                <c:pt idx="4">
                  <c:v>10127499762.2047</c:v>
                </c:pt>
                <c:pt idx="5">
                  <c:v>9203851340.2701492</c:v>
                </c:pt>
                <c:pt idx="6">
                  <c:v>8372363384.2467098</c:v>
                </c:pt>
                <c:pt idx="7">
                  <c:v>8131601997.1356201</c:v>
                </c:pt>
                <c:pt idx="8">
                  <c:v>9534690891.4004803</c:v>
                </c:pt>
                <c:pt idx="9">
                  <c:v>11922935076.5431</c:v>
                </c:pt>
                <c:pt idx="10">
                  <c:v>8713914967.5315609</c:v>
                </c:pt>
                <c:pt idx="11">
                  <c:v>8802592466.6845303</c:v>
                </c:pt>
                <c:pt idx="12">
                  <c:v>11192943935.501101</c:v>
                </c:pt>
                <c:pt idx="13">
                  <c:v>9424080661.0336494</c:v>
                </c:pt>
                <c:pt idx="14">
                  <c:v>8184981657.1121798</c:v>
                </c:pt>
                <c:pt idx="15">
                  <c:v>8354999160.4173403</c:v>
                </c:pt>
                <c:pt idx="16">
                  <c:v>10154499503.419001</c:v>
                </c:pt>
                <c:pt idx="17">
                  <c:v>9935743189.0520897</c:v>
                </c:pt>
                <c:pt idx="18">
                  <c:v>9272419994.6762505</c:v>
                </c:pt>
                <c:pt idx="19">
                  <c:v>9556675753.4622192</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Data'!$B$19:$U$19</c:f>
              <c:numCache>
                <c:formatCode>_(* #,##0_);_(* \(#,##0\);_(* "-"??_);_(@_)</c:formatCode>
                <c:ptCount val="20"/>
                <c:pt idx="0">
                  <c:v>9159805389.5511398</c:v>
                </c:pt>
                <c:pt idx="1">
                  <c:v>8454878352.3068705</c:v>
                </c:pt>
                <c:pt idx="2">
                  <c:v>7672383860.5160303</c:v>
                </c:pt>
                <c:pt idx="3">
                  <c:v>8199361608.5653896</c:v>
                </c:pt>
                <c:pt idx="4">
                  <c:v>10434689013.9632</c:v>
                </c:pt>
                <c:pt idx="5">
                  <c:v>9328260018.7700005</c:v>
                </c:pt>
                <c:pt idx="6">
                  <c:v>8396889096.0740604</c:v>
                </c:pt>
                <c:pt idx="7">
                  <c:v>8168720683.4482803</c:v>
                </c:pt>
                <c:pt idx="8">
                  <c:v>9730555607.1153202</c:v>
                </c:pt>
                <c:pt idx="9">
                  <c:v>12338051570.216101</c:v>
                </c:pt>
                <c:pt idx="10">
                  <c:v>8765982989.4812508</c:v>
                </c:pt>
                <c:pt idx="11">
                  <c:v>8660600748.1093693</c:v>
                </c:pt>
                <c:pt idx="12">
                  <c:v>11229283190.931601</c:v>
                </c:pt>
                <c:pt idx="13">
                  <c:v>9496747098.5360298</c:v>
                </c:pt>
                <c:pt idx="14">
                  <c:v>8280281581.5342102</c:v>
                </c:pt>
                <c:pt idx="15">
                  <c:v>8318832656.4185896</c:v>
                </c:pt>
                <c:pt idx="16">
                  <c:v>10474745526.501101</c:v>
                </c:pt>
                <c:pt idx="17">
                  <c:v>10185412901.151199</c:v>
                </c:pt>
                <c:pt idx="18">
                  <c:v>9671428162.5609303</c:v>
                </c:pt>
                <c:pt idx="19">
                  <c:v>9793528380.1857109</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Data'!$B$20:$U$20</c:f>
              <c:numCache>
                <c:formatCode>_(* #,##0_);_(* \(#,##0\);_(* "-"??_);_(@_)</c:formatCode>
                <c:ptCount val="20"/>
                <c:pt idx="0">
                  <c:v>3908815933.3409801</c:v>
                </c:pt>
                <c:pt idx="1">
                  <c:v>3722725716.9520302</c:v>
                </c:pt>
                <c:pt idx="2">
                  <c:v>3499396218.96873</c:v>
                </c:pt>
                <c:pt idx="3">
                  <c:v>3943831250.9079299</c:v>
                </c:pt>
                <c:pt idx="4">
                  <c:v>4614132344.0462198</c:v>
                </c:pt>
                <c:pt idx="5">
                  <c:v>4148004153.7144399</c:v>
                </c:pt>
                <c:pt idx="6">
                  <c:v>3968842949.94312</c:v>
                </c:pt>
                <c:pt idx="7">
                  <c:v>4199051942.1228099</c:v>
                </c:pt>
                <c:pt idx="8">
                  <c:v>4866084144.7620897</c:v>
                </c:pt>
                <c:pt idx="9">
                  <c:v>5540761535.2703104</c:v>
                </c:pt>
                <c:pt idx="10">
                  <c:v>4155421413.8840599</c:v>
                </c:pt>
                <c:pt idx="11">
                  <c:v>4689470941.1156197</c:v>
                </c:pt>
                <c:pt idx="12">
                  <c:v>6243764414.47295</c:v>
                </c:pt>
                <c:pt idx="13">
                  <c:v>5613968578.1206303</c:v>
                </c:pt>
                <c:pt idx="14">
                  <c:v>5008452002.4409304</c:v>
                </c:pt>
                <c:pt idx="15">
                  <c:v>4973335383.9899998</c:v>
                </c:pt>
                <c:pt idx="16">
                  <c:v>6111328926.3453197</c:v>
                </c:pt>
                <c:pt idx="17">
                  <c:v>6100779009.8246698</c:v>
                </c:pt>
                <c:pt idx="18">
                  <c:v>6118032419.5073404</c:v>
                </c:pt>
                <c:pt idx="19">
                  <c:v>6678760137.4285698</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Data'!$B$23:$U$23</c:f>
              <c:numCache>
                <c:formatCode>_(* #,##0_);_(* \(#,##0\);_(* "-"??_);_(@_)</c:formatCode>
                <c:ptCount val="20"/>
                <c:pt idx="0">
                  <c:v>7747.7704918032696</c:v>
                </c:pt>
                <c:pt idx="1">
                  <c:v>6707.140625</c:v>
                </c:pt>
                <c:pt idx="2">
                  <c:v>5836.5714285714203</c:v>
                </c:pt>
                <c:pt idx="3">
                  <c:v>5489.3809523809496</c:v>
                </c:pt>
                <c:pt idx="4">
                  <c:v>8366.1967213114694</c:v>
                </c:pt>
                <c:pt idx="5">
                  <c:v>7186.6507936507896</c:v>
                </c:pt>
                <c:pt idx="6">
                  <c:v>6841.71875</c:v>
                </c:pt>
                <c:pt idx="7">
                  <c:v>5999.859375</c:v>
                </c:pt>
                <c:pt idx="8">
                  <c:v>9608.3548387096707</c:v>
                </c:pt>
                <c:pt idx="9">
                  <c:v>8509.0476190476093</c:v>
                </c:pt>
                <c:pt idx="10">
                  <c:v>6351.203125</c:v>
                </c:pt>
                <c:pt idx="11">
                  <c:v>6025.859375</c:v>
                </c:pt>
                <c:pt idx="12">
                  <c:v>8083.6065573770402</c:v>
                </c:pt>
                <c:pt idx="13">
                  <c:v>7300.5396825396801</c:v>
                </c:pt>
                <c:pt idx="14">
                  <c:v>6150.984375</c:v>
                </c:pt>
                <c:pt idx="15">
                  <c:v>5684.03125</c:v>
                </c:pt>
                <c:pt idx="16">
                  <c:v>8243.4354838709605</c:v>
                </c:pt>
                <c:pt idx="17">
                  <c:v>8042.5967741935401</c:v>
                </c:pt>
                <c:pt idx="18">
                  <c:v>6914.9375</c:v>
                </c:pt>
                <c:pt idx="19">
                  <c:v>6527.3333333333303</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Data'!$B$24:$U$24</c:f>
              <c:numCache>
                <c:formatCode>_(* #,##0_);_(* \(#,##0\);_(* "-"??_);_(@_)</c:formatCode>
                <c:ptCount val="20"/>
                <c:pt idx="0">
                  <c:v>6306.8196721311397</c:v>
                </c:pt>
                <c:pt idx="1">
                  <c:v>5388.359375</c:v>
                </c:pt>
                <c:pt idx="2">
                  <c:v>4868.0952380952303</c:v>
                </c:pt>
                <c:pt idx="3">
                  <c:v>5094.23809523809</c:v>
                </c:pt>
                <c:pt idx="4">
                  <c:v>6572.5573770491801</c:v>
                </c:pt>
                <c:pt idx="5">
                  <c:v>6024.1428571428496</c:v>
                </c:pt>
                <c:pt idx="6">
                  <c:v>5616.046875</c:v>
                </c:pt>
                <c:pt idx="7">
                  <c:v>5143.15625</c:v>
                </c:pt>
                <c:pt idx="8">
                  <c:v>9028.6129032257995</c:v>
                </c:pt>
                <c:pt idx="9">
                  <c:v>8059.7777777777701</c:v>
                </c:pt>
                <c:pt idx="10">
                  <c:v>6325.984375</c:v>
                </c:pt>
                <c:pt idx="11">
                  <c:v>5937.84375</c:v>
                </c:pt>
                <c:pt idx="12">
                  <c:v>7943.98360655737</c:v>
                </c:pt>
                <c:pt idx="13">
                  <c:v>6486.0158730158701</c:v>
                </c:pt>
                <c:pt idx="14">
                  <c:v>5369.21875</c:v>
                </c:pt>
                <c:pt idx="15">
                  <c:v>5138.203125</c:v>
                </c:pt>
                <c:pt idx="16">
                  <c:v>7188.22580645161</c:v>
                </c:pt>
                <c:pt idx="17">
                  <c:v>7138.0483870967701</c:v>
                </c:pt>
                <c:pt idx="18">
                  <c:v>5706.375</c:v>
                </c:pt>
                <c:pt idx="19">
                  <c:v>6024.3968253968196</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Data'!$B$25:$U$25</c:f>
              <c:numCache>
                <c:formatCode>_(* #,##0_);_(* \(#,##0\);_(* "-"??_);_(@_)</c:formatCode>
                <c:ptCount val="20"/>
                <c:pt idx="0">
                  <c:v>9283.8688524590107</c:v>
                </c:pt>
                <c:pt idx="1">
                  <c:v>7806.078125</c:v>
                </c:pt>
                <c:pt idx="2">
                  <c:v>7162.5396825396801</c:v>
                </c:pt>
                <c:pt idx="3">
                  <c:v>7261.7301587301499</c:v>
                </c:pt>
                <c:pt idx="4">
                  <c:v>10292.622950819599</c:v>
                </c:pt>
                <c:pt idx="5">
                  <c:v>9285.5238095238001</c:v>
                </c:pt>
                <c:pt idx="6">
                  <c:v>8857.984375</c:v>
                </c:pt>
                <c:pt idx="7">
                  <c:v>7808.453125</c:v>
                </c:pt>
                <c:pt idx="8">
                  <c:v>11966.483870967701</c:v>
                </c:pt>
                <c:pt idx="9">
                  <c:v>10233.746031746001</c:v>
                </c:pt>
                <c:pt idx="10">
                  <c:v>7815.109375</c:v>
                </c:pt>
                <c:pt idx="11">
                  <c:v>7396.21875</c:v>
                </c:pt>
                <c:pt idx="12">
                  <c:v>9835.7540983606505</c:v>
                </c:pt>
                <c:pt idx="13">
                  <c:v>8306.7936507936502</c:v>
                </c:pt>
                <c:pt idx="14">
                  <c:v>7293.59375</c:v>
                </c:pt>
                <c:pt idx="15">
                  <c:v>7083.09375</c:v>
                </c:pt>
                <c:pt idx="16">
                  <c:v>10178.2903225806</c:v>
                </c:pt>
                <c:pt idx="17">
                  <c:v>10105.3387096774</c:v>
                </c:pt>
                <c:pt idx="18">
                  <c:v>8627.265625</c:v>
                </c:pt>
                <c:pt idx="19">
                  <c:v>8194.9206349206306</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Data'!$B$27:$U$27</c:f>
              <c:numCache>
                <c:formatCode>_(* #,##0_);_(* \(#,##0\);_(* "-"??_);_(@_)</c:formatCode>
                <c:ptCount val="20"/>
                <c:pt idx="0">
                  <c:v>5543258631.9187002</c:v>
                </c:pt>
                <c:pt idx="1">
                  <c:v>4828672473.24158</c:v>
                </c:pt>
                <c:pt idx="2">
                  <c:v>4317684136.43015</c:v>
                </c:pt>
                <c:pt idx="3">
                  <c:v>4763707108.5039597</c:v>
                </c:pt>
                <c:pt idx="4">
                  <c:v>5988530766.2862196</c:v>
                </c:pt>
                <c:pt idx="5">
                  <c:v>4844368032.2441196</c:v>
                </c:pt>
                <c:pt idx="6">
                  <c:v>4280665853.77671</c:v>
                </c:pt>
                <c:pt idx="7">
                  <c:v>4127731193.3056202</c:v>
                </c:pt>
                <c:pt idx="8">
                  <c:v>7739802078.5385399</c:v>
                </c:pt>
                <c:pt idx="9">
                  <c:v>6463601511.21523</c:v>
                </c:pt>
                <c:pt idx="10">
                  <c:v>4430824893.0870304</c:v>
                </c:pt>
                <c:pt idx="11">
                  <c:v>4497054900.3970299</c:v>
                </c:pt>
                <c:pt idx="12">
                  <c:v>6443123813.7577</c:v>
                </c:pt>
                <c:pt idx="13">
                  <c:v>5214818689.4130096</c:v>
                </c:pt>
                <c:pt idx="14">
                  <c:v>4351697357.3031197</c:v>
                </c:pt>
                <c:pt idx="15">
                  <c:v>4196897840.82515</c:v>
                </c:pt>
                <c:pt idx="16">
                  <c:v>5823898399.4527397</c:v>
                </c:pt>
                <c:pt idx="17">
                  <c:v>5303513849.4469299</c:v>
                </c:pt>
                <c:pt idx="18">
                  <c:v>4282393094.4531202</c:v>
                </c:pt>
                <c:pt idx="19">
                  <c:v>3933704232.4530101</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Data'!$B$28:$U$28</c:f>
              <c:numCache>
                <c:formatCode>_(* #,##0_);_(* \(#,##0\);_(* "-"??_);_(@_)</c:formatCode>
                <c:ptCount val="20"/>
                <c:pt idx="0">
                  <c:v>5671111562.66467</c:v>
                </c:pt>
                <c:pt idx="1">
                  <c:v>4854091692.68888</c:v>
                </c:pt>
                <c:pt idx="2">
                  <c:v>4445269132.7788801</c:v>
                </c:pt>
                <c:pt idx="3">
                  <c:v>4556357429.9679298</c:v>
                </c:pt>
                <c:pt idx="4">
                  <c:v>5998904374.7217999</c:v>
                </c:pt>
                <c:pt idx="5">
                  <c:v>4960429214.5968199</c:v>
                </c:pt>
                <c:pt idx="6">
                  <c:v>4412579157.4631205</c:v>
                </c:pt>
                <c:pt idx="7">
                  <c:v>4331498164.8545303</c:v>
                </c:pt>
                <c:pt idx="8">
                  <c:v>7842405309.0172501</c:v>
                </c:pt>
                <c:pt idx="9">
                  <c:v>6913214434.0204697</c:v>
                </c:pt>
                <c:pt idx="10">
                  <c:v>4656274185.5320301</c:v>
                </c:pt>
                <c:pt idx="11">
                  <c:v>4689945988.4307804</c:v>
                </c:pt>
                <c:pt idx="12">
                  <c:v>6554112436.85606</c:v>
                </c:pt>
                <c:pt idx="13">
                  <c:v>5493625412.3576097</c:v>
                </c:pt>
                <c:pt idx="14">
                  <c:v>4449376880.8384304</c:v>
                </c:pt>
                <c:pt idx="15">
                  <c:v>4286373578.5801501</c:v>
                </c:pt>
                <c:pt idx="16">
                  <c:v>5635668515.9622498</c:v>
                </c:pt>
                <c:pt idx="17">
                  <c:v>5307340368.6440296</c:v>
                </c:pt>
                <c:pt idx="18">
                  <c:v>4231002145.1031199</c:v>
                </c:pt>
                <c:pt idx="19">
                  <c:v>4289920346.4450698</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Data'!$B$29:$U$29</c:f>
              <c:numCache>
                <c:formatCode>_(* #,##0_);_(* \(#,##0\);_(* "-"??_);_(@_)</c:formatCode>
                <c:ptCount val="20"/>
                <c:pt idx="0">
                  <c:v>2378811535.86096</c:v>
                </c:pt>
                <c:pt idx="1">
                  <c:v>2030813379.8488801</c:v>
                </c:pt>
                <c:pt idx="2">
                  <c:v>1809468996.8485701</c:v>
                </c:pt>
                <c:pt idx="3">
                  <c:v>1912221989.52619</c:v>
                </c:pt>
                <c:pt idx="4">
                  <c:v>2595865689.73803</c:v>
                </c:pt>
                <c:pt idx="5">
                  <c:v>2392688285.6658702</c:v>
                </c:pt>
                <c:pt idx="6">
                  <c:v>2193581549.1637502</c:v>
                </c:pt>
                <c:pt idx="7">
                  <c:v>2074170500.7664001</c:v>
                </c:pt>
                <c:pt idx="8">
                  <c:v>3475773038.9738698</c:v>
                </c:pt>
                <c:pt idx="9">
                  <c:v>3054298296.9633298</c:v>
                </c:pt>
                <c:pt idx="10">
                  <c:v>2244673593.0995302</c:v>
                </c:pt>
                <c:pt idx="11">
                  <c:v>2313431887.6935902</c:v>
                </c:pt>
                <c:pt idx="12">
                  <c:v>3317545035.4475398</c:v>
                </c:pt>
                <c:pt idx="13">
                  <c:v>2777364403.8701501</c:v>
                </c:pt>
                <c:pt idx="14">
                  <c:v>2522615344.1756201</c:v>
                </c:pt>
                <c:pt idx="15">
                  <c:v>2421203642.4563999</c:v>
                </c:pt>
                <c:pt idx="16">
                  <c:v>3145529818.1372499</c:v>
                </c:pt>
                <c:pt idx="17">
                  <c:v>2737710953.9514499</c:v>
                </c:pt>
                <c:pt idx="18">
                  <c:v>2229566727.43015</c:v>
                </c:pt>
                <c:pt idx="19">
                  <c:v>2233078722.8801498</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Data'!$B$32:$U$32</c:f>
              <c:numCache>
                <c:formatCode>_(* #,##0_);_(* \(#,##0\);_(* "-"??_);_(@_)</c:formatCode>
                <c:ptCount val="20"/>
                <c:pt idx="0">
                  <c:v>531.5</c:v>
                </c:pt>
                <c:pt idx="1">
                  <c:v>531.84126984126897</c:v>
                </c:pt>
                <c:pt idx="2">
                  <c:v>467.34920634920599</c:v>
                </c:pt>
                <c:pt idx="3">
                  <c:v>496.666666666666</c:v>
                </c:pt>
                <c:pt idx="4">
                  <c:v>572.52459016393402</c:v>
                </c:pt>
                <c:pt idx="5">
                  <c:v>543.03174603174602</c:v>
                </c:pt>
                <c:pt idx="6">
                  <c:v>438.546875</c:v>
                </c:pt>
                <c:pt idx="7">
                  <c:v>503.84375</c:v>
                </c:pt>
                <c:pt idx="8">
                  <c:v>597.12903225806394</c:v>
                </c:pt>
                <c:pt idx="9">
                  <c:v>750.60317460317401</c:v>
                </c:pt>
                <c:pt idx="10">
                  <c:v>605.25</c:v>
                </c:pt>
                <c:pt idx="11">
                  <c:v>683.734375</c:v>
                </c:pt>
                <c:pt idx="12">
                  <c:v>878.49180327868692</c:v>
                </c:pt>
                <c:pt idx="13">
                  <c:v>713.8095238095234</c:v>
                </c:pt>
                <c:pt idx="14">
                  <c:v>704.84375</c:v>
                </c:pt>
                <c:pt idx="15">
                  <c:v>701.21875</c:v>
                </c:pt>
                <c:pt idx="16">
                  <c:v>840.45161290322494</c:v>
                </c:pt>
                <c:pt idx="17">
                  <c:v>681</c:v>
                </c:pt>
                <c:pt idx="18">
                  <c:v>657.296875</c:v>
                </c:pt>
                <c:pt idx="19">
                  <c:v>597.01587301587199</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Data'!$B$33:$U$33</c:f>
              <c:numCache>
                <c:formatCode>_(* #,##0_);_(* \(#,##0\);_(* "-"??_);_(@_)</c:formatCode>
                <c:ptCount val="20"/>
                <c:pt idx="0">
                  <c:v>544.66129032258004</c:v>
                </c:pt>
                <c:pt idx="1">
                  <c:v>507.60317460317401</c:v>
                </c:pt>
                <c:pt idx="2">
                  <c:v>460.12698412698398</c:v>
                </c:pt>
                <c:pt idx="3">
                  <c:v>504.63492063491998</c:v>
                </c:pt>
                <c:pt idx="4">
                  <c:v>524.13114754098297</c:v>
                </c:pt>
                <c:pt idx="5">
                  <c:v>532.79365079365004</c:v>
                </c:pt>
                <c:pt idx="6">
                  <c:v>463.125</c:v>
                </c:pt>
                <c:pt idx="7">
                  <c:v>475.6875</c:v>
                </c:pt>
                <c:pt idx="8">
                  <c:v>642.77419354838696</c:v>
                </c:pt>
                <c:pt idx="9">
                  <c:v>772.22222222222194</c:v>
                </c:pt>
                <c:pt idx="10">
                  <c:v>666.8125</c:v>
                </c:pt>
                <c:pt idx="11">
                  <c:v>662.3125</c:v>
                </c:pt>
                <c:pt idx="12">
                  <c:v>812.86885245901567</c:v>
                </c:pt>
                <c:pt idx="13">
                  <c:v>632.49206349206304</c:v>
                </c:pt>
                <c:pt idx="14">
                  <c:v>599.328125</c:v>
                </c:pt>
                <c:pt idx="15">
                  <c:v>648.96875</c:v>
                </c:pt>
                <c:pt idx="16">
                  <c:v>748.40322580645102</c:v>
                </c:pt>
                <c:pt idx="17">
                  <c:v>634.67741935483866</c:v>
                </c:pt>
                <c:pt idx="18">
                  <c:v>551.328125</c:v>
                </c:pt>
                <c:pt idx="19">
                  <c:v>594.61904761904691</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2018</c:v>
                </c:pt>
                <c:pt idx="1">
                  <c:v>Q2 2018</c:v>
                </c:pt>
                <c:pt idx="2">
                  <c:v>Q3 2018</c:v>
                </c:pt>
                <c:pt idx="3">
                  <c:v>Q4 2018</c:v>
                </c:pt>
                <c:pt idx="4">
                  <c:v>Q1 2019</c:v>
                </c:pt>
                <c:pt idx="5">
                  <c:v>Q2 2019</c:v>
                </c:pt>
                <c:pt idx="6">
                  <c:v>Q3 2019</c:v>
                </c:pt>
                <c:pt idx="7">
                  <c:v>Q4 2019</c:v>
                </c:pt>
                <c:pt idx="8">
                  <c:v>Q1 2020</c:v>
                </c:pt>
                <c:pt idx="9">
                  <c:v>Q2 2020</c:v>
                </c:pt>
                <c:pt idx="10">
                  <c:v>Q3 2020</c:v>
                </c:pt>
                <c:pt idx="11">
                  <c:v>Q4 2020</c:v>
                </c:pt>
                <c:pt idx="12">
                  <c:v>Q1 2021</c:v>
                </c:pt>
                <c:pt idx="13">
                  <c:v>Q2 2021</c:v>
                </c:pt>
                <c:pt idx="14">
                  <c:v>Q3 2021</c:v>
                </c:pt>
                <c:pt idx="15">
                  <c:v>Q4 2021</c:v>
                </c:pt>
                <c:pt idx="16">
                  <c:v>Q1 2022</c:v>
                </c:pt>
                <c:pt idx="17">
                  <c:v>Q2 2022</c:v>
                </c:pt>
                <c:pt idx="18">
                  <c:v>Q3 2022</c:v>
                </c:pt>
                <c:pt idx="19">
                  <c:v>Q4 2022</c:v>
                </c:pt>
              </c:strCache>
            </c:strRef>
          </c:cat>
          <c:val>
            <c:numRef>
              <c:f>'Graph Data'!$B$34:$U$34</c:f>
              <c:numCache>
                <c:formatCode>_(* #,##0_);_(* \(#,##0\);_(* "-"??_);_(@_)</c:formatCode>
                <c:ptCount val="20"/>
                <c:pt idx="0">
                  <c:v>287.435483870967</c:v>
                </c:pt>
                <c:pt idx="1">
                  <c:v>290.28571428571399</c:v>
                </c:pt>
                <c:pt idx="2">
                  <c:v>248.76190476190399</c:v>
                </c:pt>
                <c:pt idx="3">
                  <c:v>288.26984126984098</c:v>
                </c:pt>
                <c:pt idx="4">
                  <c:v>254.40983606557299</c:v>
                </c:pt>
                <c:pt idx="5">
                  <c:v>265.19047619047598</c:v>
                </c:pt>
                <c:pt idx="6">
                  <c:v>218</c:v>
                </c:pt>
                <c:pt idx="7">
                  <c:v>238.234375</c:v>
                </c:pt>
                <c:pt idx="8">
                  <c:v>284.48387096774098</c:v>
                </c:pt>
                <c:pt idx="9">
                  <c:v>277.50793650793599</c:v>
                </c:pt>
                <c:pt idx="10">
                  <c:v>260.828125</c:v>
                </c:pt>
                <c:pt idx="11">
                  <c:v>244.203125</c:v>
                </c:pt>
                <c:pt idx="12">
                  <c:v>292.96721311475352</c:v>
                </c:pt>
                <c:pt idx="13">
                  <c:v>287.25396825396803</c:v>
                </c:pt>
                <c:pt idx="14">
                  <c:v>218.53125</c:v>
                </c:pt>
                <c:pt idx="15">
                  <c:v>236</c:v>
                </c:pt>
                <c:pt idx="16">
                  <c:v>299.7258064516127</c:v>
                </c:pt>
                <c:pt idx="17">
                  <c:v>258.64516129032239</c:v>
                </c:pt>
                <c:pt idx="18">
                  <c:v>246.65625</c:v>
                </c:pt>
                <c:pt idx="19">
                  <c:v>276.25396825396797</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tabSelected="1" zoomScaleNormal="100" workbookViewId="0"/>
  </sheetViews>
  <sheetFormatPr defaultColWidth="9.1796875" defaultRowHeight="12.5" x14ac:dyDescent="0.25"/>
  <cols>
    <col min="1" max="1" width="9.1796875" style="43"/>
    <col min="2" max="2" width="11.7265625" style="67" customWidth="1"/>
    <col min="3" max="3" width="68.1796875" style="43" customWidth="1"/>
    <col min="4" max="16384" width="9.1796875" style="43"/>
  </cols>
  <sheetData>
    <row r="1" spans="2:3" ht="13" thickBot="1" x14ac:dyDescent="0.3"/>
    <row r="2" spans="2:3" ht="117" customHeight="1" thickBot="1" x14ac:dyDescent="0.3">
      <c r="B2" s="152" t="s">
        <v>197</v>
      </c>
      <c r="C2" s="153"/>
    </row>
    <row r="4" spans="2:3" ht="12" customHeight="1" thickBot="1" x14ac:dyDescent="0.3"/>
    <row r="5" spans="2:3" ht="18.5" thickBot="1" x14ac:dyDescent="0.3">
      <c r="B5" s="154" t="s">
        <v>12</v>
      </c>
      <c r="C5" s="155"/>
    </row>
    <row r="6" spans="2:3" ht="16" thickBot="1" x14ac:dyDescent="0.3">
      <c r="B6" s="156" t="s">
        <v>27</v>
      </c>
      <c r="C6" s="157"/>
    </row>
    <row r="7" spans="2:3" ht="13.5" thickBot="1" x14ac:dyDescent="0.3">
      <c r="B7" s="97" t="s">
        <v>59</v>
      </c>
      <c r="C7" s="44" t="s">
        <v>131</v>
      </c>
    </row>
    <row r="8" spans="2:3" ht="13.5" thickBot="1" x14ac:dyDescent="0.3">
      <c r="B8" s="97" t="s">
        <v>60</v>
      </c>
      <c r="C8" s="44" t="s">
        <v>132</v>
      </c>
    </row>
    <row r="9" spans="2:3" ht="26.5" thickBot="1" x14ac:dyDescent="0.3">
      <c r="B9" s="97" t="s">
        <v>28</v>
      </c>
      <c r="C9" s="44" t="s">
        <v>65</v>
      </c>
    </row>
    <row r="10" spans="2:3" ht="26.5" thickBot="1" x14ac:dyDescent="0.3">
      <c r="B10" s="96" t="s">
        <v>29</v>
      </c>
      <c r="C10" s="44" t="s">
        <v>66</v>
      </c>
    </row>
    <row r="11" spans="2:3" ht="26.5" thickBot="1" x14ac:dyDescent="0.3">
      <c r="B11" s="96" t="s">
        <v>30</v>
      </c>
      <c r="C11" s="44" t="s">
        <v>67</v>
      </c>
    </row>
    <row r="12" spans="2:3" ht="39.5" thickBot="1" x14ac:dyDescent="0.3">
      <c r="B12" s="96" t="s">
        <v>31</v>
      </c>
      <c r="C12" s="44" t="s">
        <v>68</v>
      </c>
    </row>
    <row r="13" spans="2:3" ht="26.5" thickBot="1" x14ac:dyDescent="0.3">
      <c r="B13" s="96" t="s">
        <v>32</v>
      </c>
      <c r="C13" s="44" t="s">
        <v>69</v>
      </c>
    </row>
    <row r="14" spans="2:3" ht="26.5" thickBot="1" x14ac:dyDescent="0.3">
      <c r="B14" s="96" t="s">
        <v>33</v>
      </c>
      <c r="C14" s="44" t="s">
        <v>70</v>
      </c>
    </row>
    <row r="15" spans="2:3" ht="26.5" thickBot="1" x14ac:dyDescent="0.3">
      <c r="B15" s="96" t="s">
        <v>34</v>
      </c>
      <c r="C15" s="44" t="s">
        <v>71</v>
      </c>
    </row>
    <row r="16" spans="2:3" ht="26.5" thickBot="1" x14ac:dyDescent="0.3">
      <c r="B16" s="96" t="s">
        <v>35</v>
      </c>
      <c r="C16" s="44" t="s">
        <v>72</v>
      </c>
    </row>
    <row r="17" spans="2:3" ht="26.25" customHeight="1" thickBot="1" x14ac:dyDescent="0.3">
      <c r="B17" s="96" t="s">
        <v>36</v>
      </c>
      <c r="C17" s="44" t="s">
        <v>133</v>
      </c>
    </row>
    <row r="18" spans="2:3" ht="26.25" customHeight="1" thickBot="1" x14ac:dyDescent="0.3">
      <c r="B18" s="96" t="s">
        <v>37</v>
      </c>
      <c r="C18" s="44" t="s">
        <v>134</v>
      </c>
    </row>
    <row r="19" spans="2:3" ht="26.25" customHeight="1" thickBot="1" x14ac:dyDescent="0.3">
      <c r="B19" s="96" t="s">
        <v>38</v>
      </c>
      <c r="C19" s="44" t="s">
        <v>135</v>
      </c>
    </row>
    <row r="20" spans="2:3" ht="13" x14ac:dyDescent="0.25">
      <c r="B20" s="150" t="s">
        <v>13</v>
      </c>
      <c r="C20" s="44" t="s">
        <v>26</v>
      </c>
    </row>
    <row r="21" spans="2:3" ht="13" thickBot="1" x14ac:dyDescent="0.3">
      <c r="B21" s="151"/>
      <c r="C21" s="45" t="s">
        <v>61</v>
      </c>
    </row>
    <row r="22" spans="2:3" ht="13" x14ac:dyDescent="0.25">
      <c r="B22" s="150" t="s">
        <v>39</v>
      </c>
      <c r="C22" s="44" t="s">
        <v>109</v>
      </c>
    </row>
    <row r="23" spans="2:3" ht="20.5" thickBot="1" x14ac:dyDescent="0.3">
      <c r="B23" s="151"/>
      <c r="C23" s="45" t="s">
        <v>111</v>
      </c>
    </row>
    <row r="24" spans="2:3" ht="26" x14ac:dyDescent="0.25">
      <c r="B24" s="150" t="s">
        <v>40</v>
      </c>
      <c r="C24" s="44" t="s">
        <v>73</v>
      </c>
    </row>
    <row r="25" spans="2:3" ht="20.5" thickBot="1" x14ac:dyDescent="0.3">
      <c r="B25" s="151"/>
      <c r="C25" s="45" t="s">
        <v>112</v>
      </c>
    </row>
    <row r="26" spans="2:3" ht="26" x14ac:dyDescent="0.25">
      <c r="B26" s="150" t="s">
        <v>41</v>
      </c>
      <c r="C26" s="44" t="s">
        <v>74</v>
      </c>
    </row>
    <row r="27" spans="2:3" ht="20.5" thickBot="1" x14ac:dyDescent="0.3">
      <c r="B27" s="151"/>
      <c r="C27" s="45" t="s">
        <v>113</v>
      </c>
    </row>
    <row r="28" spans="2:3" ht="26" x14ac:dyDescent="0.25">
      <c r="B28" s="150" t="s">
        <v>42</v>
      </c>
      <c r="C28" s="44" t="s">
        <v>75</v>
      </c>
    </row>
    <row r="29" spans="2:3" ht="20.5" thickBot="1" x14ac:dyDescent="0.3">
      <c r="B29" s="151"/>
      <c r="C29" s="45" t="s">
        <v>114</v>
      </c>
    </row>
    <row r="30" spans="2:3" ht="13" x14ac:dyDescent="0.25">
      <c r="B30" s="150" t="s">
        <v>43</v>
      </c>
      <c r="C30" s="44" t="s">
        <v>76</v>
      </c>
    </row>
    <row r="31" spans="2:3" ht="20.5" thickBot="1" x14ac:dyDescent="0.3">
      <c r="B31" s="151"/>
      <c r="C31" s="45" t="s">
        <v>115</v>
      </c>
    </row>
    <row r="32" spans="2:3" ht="13" x14ac:dyDescent="0.25">
      <c r="B32" s="150" t="s">
        <v>44</v>
      </c>
      <c r="C32" s="44" t="s">
        <v>110</v>
      </c>
    </row>
    <row r="33" spans="2:3" ht="20.5" thickBot="1" x14ac:dyDescent="0.3">
      <c r="B33" s="151"/>
      <c r="C33" s="45" t="s">
        <v>116</v>
      </c>
    </row>
    <row r="34" spans="2:3" ht="26" x14ac:dyDescent="0.25">
      <c r="B34" s="150" t="s">
        <v>45</v>
      </c>
      <c r="C34" s="44" t="s">
        <v>77</v>
      </c>
    </row>
    <row r="35" spans="2:3" ht="20.5" thickBot="1" x14ac:dyDescent="0.3">
      <c r="B35" s="151"/>
      <c r="C35" s="45" t="s">
        <v>117</v>
      </c>
    </row>
    <row r="36" spans="2:3" ht="26" x14ac:dyDescent="0.25">
      <c r="B36" s="150" t="s">
        <v>46</v>
      </c>
      <c r="C36" s="44" t="s">
        <v>78</v>
      </c>
    </row>
    <row r="37" spans="2:3" ht="20.5" thickBot="1" x14ac:dyDescent="0.3">
      <c r="B37" s="151"/>
      <c r="C37" s="45" t="s">
        <v>118</v>
      </c>
    </row>
    <row r="38" spans="2:3" ht="26" x14ac:dyDescent="0.25">
      <c r="B38" s="150" t="s">
        <v>53</v>
      </c>
      <c r="C38" s="44" t="s">
        <v>79</v>
      </c>
    </row>
    <row r="39" spans="2:3" ht="20.5" thickBot="1" x14ac:dyDescent="0.3">
      <c r="B39" s="151"/>
      <c r="C39" s="45" t="s">
        <v>119</v>
      </c>
    </row>
    <row r="40" spans="2:3" ht="26" x14ac:dyDescent="0.25">
      <c r="B40" s="150" t="s">
        <v>47</v>
      </c>
      <c r="C40" s="44" t="s">
        <v>80</v>
      </c>
    </row>
    <row r="41" spans="2:3" ht="20.5" thickBot="1" x14ac:dyDescent="0.3">
      <c r="B41" s="151"/>
      <c r="C41" s="45" t="s">
        <v>120</v>
      </c>
    </row>
    <row r="42" spans="2:3" ht="26" x14ac:dyDescent="0.25">
      <c r="B42" s="150" t="s">
        <v>48</v>
      </c>
      <c r="C42" s="44" t="s">
        <v>81</v>
      </c>
    </row>
    <row r="43" spans="2:3" ht="30.5" thickBot="1" x14ac:dyDescent="0.3">
      <c r="B43" s="151"/>
      <c r="C43" s="45" t="s">
        <v>121</v>
      </c>
    </row>
    <row r="44" spans="2:3" ht="26" x14ac:dyDescent="0.25">
      <c r="B44" s="150" t="s">
        <v>49</v>
      </c>
      <c r="C44" s="44" t="s">
        <v>82</v>
      </c>
    </row>
    <row r="45" spans="2:3" ht="30.5" thickBot="1" x14ac:dyDescent="0.3">
      <c r="B45" s="151"/>
      <c r="C45" s="45" t="s">
        <v>122</v>
      </c>
    </row>
    <row r="46" spans="2:3" ht="26" x14ac:dyDescent="0.25">
      <c r="B46" s="150" t="s">
        <v>50</v>
      </c>
      <c r="C46" s="44" t="s">
        <v>83</v>
      </c>
    </row>
    <row r="47" spans="2:3" ht="30.5" thickBot="1" x14ac:dyDescent="0.3">
      <c r="B47" s="151"/>
      <c r="C47" s="45" t="s">
        <v>123</v>
      </c>
    </row>
    <row r="48" spans="2:3" ht="26" x14ac:dyDescent="0.25">
      <c r="B48" s="150" t="s">
        <v>54</v>
      </c>
      <c r="C48" s="44" t="s">
        <v>84</v>
      </c>
    </row>
    <row r="49" spans="2:3" ht="30.5" thickBot="1" x14ac:dyDescent="0.3">
      <c r="B49" s="151"/>
      <c r="C49" s="45" t="s">
        <v>124</v>
      </c>
    </row>
    <row r="50" spans="2:3" ht="39" x14ac:dyDescent="0.25">
      <c r="B50" s="150" t="s">
        <v>51</v>
      </c>
      <c r="C50" s="44" t="s">
        <v>85</v>
      </c>
    </row>
    <row r="51" spans="2:3" ht="40.5" thickBot="1" x14ac:dyDescent="0.3">
      <c r="B51" s="151"/>
      <c r="C51" s="45" t="s">
        <v>125</v>
      </c>
    </row>
    <row r="52" spans="2:3" ht="26" x14ac:dyDescent="0.25">
      <c r="B52" s="150" t="s">
        <v>52</v>
      </c>
      <c r="C52" s="44" t="s">
        <v>86</v>
      </c>
    </row>
    <row r="53" spans="2:3" ht="30.5" thickBot="1" x14ac:dyDescent="0.3">
      <c r="B53" s="151"/>
      <c r="C53" s="45" t="s">
        <v>126</v>
      </c>
    </row>
    <row r="54" spans="2:3" ht="39" x14ac:dyDescent="0.25">
      <c r="B54" s="150" t="s">
        <v>55</v>
      </c>
      <c r="C54" s="44" t="s">
        <v>87</v>
      </c>
    </row>
    <row r="55" spans="2:3" ht="40.5" thickBot="1" x14ac:dyDescent="0.3">
      <c r="B55" s="151"/>
      <c r="C55" s="45" t="s">
        <v>128</v>
      </c>
    </row>
    <row r="56" spans="2:3" ht="26" x14ac:dyDescent="0.25">
      <c r="B56" s="150" t="s">
        <v>56</v>
      </c>
      <c r="C56" s="44" t="s">
        <v>88</v>
      </c>
    </row>
    <row r="57" spans="2:3" ht="30.5" thickBot="1" x14ac:dyDescent="0.3">
      <c r="B57" s="151"/>
      <c r="C57" s="45" t="s">
        <v>127</v>
      </c>
    </row>
    <row r="58" spans="2:3" ht="26" x14ac:dyDescent="0.25">
      <c r="B58" s="150" t="s">
        <v>187</v>
      </c>
      <c r="C58" s="44" t="s">
        <v>130</v>
      </c>
    </row>
    <row r="59" spans="2:3" ht="13" thickBot="1" x14ac:dyDescent="0.3">
      <c r="B59" s="151"/>
      <c r="C59" s="45" t="s">
        <v>89</v>
      </c>
    </row>
    <row r="60" spans="2:3" ht="26" x14ac:dyDescent="0.25">
      <c r="B60" s="150" t="s">
        <v>188</v>
      </c>
      <c r="C60" s="44" t="s">
        <v>90</v>
      </c>
    </row>
    <row r="61" spans="2:3" ht="13" thickBot="1" x14ac:dyDescent="0.3">
      <c r="B61" s="151"/>
      <c r="C61" s="45" t="s">
        <v>91</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showGridLines="0" zoomScaleNormal="100" workbookViewId="0">
      <selection activeCell="S31" sqref="S31"/>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showGridLines="0" zoomScaleNormal="100" workbookViewId="0">
      <selection activeCell="R22" sqref="R22"/>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showGridLines="0" zoomScaleNormal="100" workbookViewId="0">
      <selection activeCell="P18" sqref="P18"/>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showGridLines="0" zoomScaleNormal="100" workbookViewId="0">
      <selection activeCell="T44" sqref="T44"/>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showGridLines="0" zoomScaleNormal="100" workbookViewId="0">
      <selection activeCell="V24" sqref="V24"/>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zoomScaleNormal="100" workbookViewId="0">
      <pane xSplit="1" ySplit="1" topLeftCell="B2" activePane="bottomRight" state="frozen"/>
      <selection activeCell="B16" sqref="B16"/>
      <selection pane="topRight" activeCell="B16" sqref="B16"/>
      <selection pane="bottomLeft" activeCell="B16" sqref="B16"/>
      <selection pane="bottomRight" sqref="A1:AC1"/>
    </sheetView>
  </sheetViews>
  <sheetFormatPr defaultColWidth="9.1796875" defaultRowHeight="10" x14ac:dyDescent="0.25"/>
  <cols>
    <col min="1" max="1" width="48.81640625" style="68" customWidth="1"/>
    <col min="2" max="2" width="15.81640625" style="68" customWidth="1"/>
    <col min="3" max="3" width="16.81640625" style="68" customWidth="1"/>
    <col min="4" max="4" width="15.81640625" style="68" customWidth="1"/>
    <col min="5" max="5" width="16.81640625" style="68" customWidth="1"/>
    <col min="6" max="6" width="13.81640625" style="68" customWidth="1"/>
    <col min="7" max="7" width="14.453125" style="68" customWidth="1"/>
    <col min="8" max="9" width="12.81640625" style="68" bestFit="1" customWidth="1"/>
    <col min="10" max="10" width="15.1796875" style="68" customWidth="1"/>
    <col min="11" max="11" width="14.26953125" style="68" customWidth="1"/>
    <col min="12" max="12" width="14" style="68" customWidth="1"/>
    <col min="13" max="13" width="14.26953125" style="68" customWidth="1"/>
    <col min="14" max="14" width="12.81640625" style="68" customWidth="1"/>
    <col min="15" max="15" width="14.1796875" style="68" customWidth="1"/>
    <col min="16" max="16" width="15" style="68" customWidth="1"/>
    <col min="17" max="17" width="16.1796875" style="68" customWidth="1"/>
    <col min="18" max="19" width="12.81640625" style="68" customWidth="1"/>
    <col min="20" max="20" width="14.7265625" style="68" customWidth="1"/>
    <col min="21" max="21" width="14.26953125" style="68" customWidth="1"/>
    <col min="22" max="37" width="12.81640625" style="68" bestFit="1" customWidth="1"/>
    <col min="38" max="16384" width="9.1796875" style="68"/>
  </cols>
  <sheetData>
    <row r="1" spans="1:37" ht="12" customHeight="1" thickBot="1" x14ac:dyDescent="0.3">
      <c r="A1" s="162" t="s">
        <v>64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21"/>
      <c r="AE1" s="121"/>
      <c r="AF1" s="121"/>
      <c r="AG1" s="121"/>
      <c r="AH1" s="121"/>
      <c r="AI1" s="121"/>
      <c r="AJ1" s="121"/>
      <c r="AK1" s="121"/>
    </row>
    <row r="2" spans="1:37" ht="11" thickTop="1" thickBot="1" x14ac:dyDescent="0.3">
      <c r="A2" s="75"/>
      <c r="B2" s="76" t="s">
        <v>145</v>
      </c>
      <c r="C2" s="76" t="s">
        <v>146</v>
      </c>
      <c r="D2" s="76" t="s">
        <v>147</v>
      </c>
      <c r="E2" s="77" t="s">
        <v>148</v>
      </c>
      <c r="F2" s="112" t="s">
        <v>150</v>
      </c>
      <c r="G2" s="112" t="s">
        <v>151</v>
      </c>
      <c r="H2" s="112" t="s">
        <v>152</v>
      </c>
      <c r="I2" s="120" t="s">
        <v>153</v>
      </c>
      <c r="J2" s="112" t="s">
        <v>189</v>
      </c>
      <c r="K2" s="112" t="s">
        <v>190</v>
      </c>
      <c r="L2" s="112" t="s">
        <v>192</v>
      </c>
      <c r="M2" s="120" t="s">
        <v>191</v>
      </c>
      <c r="N2" s="112" t="s">
        <v>193</v>
      </c>
      <c r="O2" s="112" t="s">
        <v>194</v>
      </c>
      <c r="P2" s="112" t="s">
        <v>195</v>
      </c>
      <c r="Q2" s="120" t="s">
        <v>196</v>
      </c>
      <c r="R2" s="112" t="s">
        <v>199</v>
      </c>
      <c r="S2" s="112" t="s">
        <v>200</v>
      </c>
      <c r="T2" s="112" t="s">
        <v>201</v>
      </c>
      <c r="U2" s="120" t="s">
        <v>202</v>
      </c>
    </row>
    <row r="3" spans="1:37" ht="21" thickTop="1" thickBot="1" x14ac:dyDescent="0.3">
      <c r="A3" s="93" t="s">
        <v>107</v>
      </c>
      <c r="B3" s="85"/>
      <c r="C3" s="85"/>
      <c r="D3" s="85"/>
      <c r="E3" s="86"/>
      <c r="F3" s="85"/>
      <c r="G3" s="85"/>
      <c r="H3" s="85"/>
      <c r="I3" s="86"/>
      <c r="J3" s="85"/>
      <c r="K3" s="85"/>
      <c r="L3" s="85"/>
      <c r="M3" s="86"/>
      <c r="N3" s="85"/>
      <c r="O3" s="85"/>
      <c r="P3" s="85"/>
      <c r="Q3" s="86"/>
      <c r="R3" s="85"/>
      <c r="S3" s="85"/>
      <c r="T3" s="85"/>
      <c r="U3" s="86"/>
    </row>
    <row r="4" spans="1:37" x14ac:dyDescent="0.25">
      <c r="A4" s="95" t="s">
        <v>19</v>
      </c>
      <c r="B4" s="88"/>
      <c r="C4" s="88"/>
      <c r="D4" s="88"/>
      <c r="E4" s="89"/>
      <c r="F4" s="88"/>
      <c r="G4" s="88"/>
      <c r="H4" s="88"/>
      <c r="I4" s="89"/>
      <c r="J4" s="88"/>
      <c r="K4" s="88"/>
      <c r="L4" s="88"/>
      <c r="M4" s="89"/>
      <c r="N4" s="88"/>
      <c r="O4" s="88"/>
      <c r="P4" s="88"/>
      <c r="Q4" s="89"/>
      <c r="R4" s="128"/>
      <c r="S4" s="128"/>
      <c r="T4" s="128"/>
      <c r="U4" s="89"/>
    </row>
    <row r="5" spans="1:37" x14ac:dyDescent="0.25">
      <c r="A5" s="78" t="s">
        <v>15</v>
      </c>
      <c r="B5" s="79">
        <v>22205.262295081899</v>
      </c>
      <c r="C5" s="79">
        <v>21414.125</v>
      </c>
      <c r="D5" s="79">
        <v>20214.619047618999</v>
      </c>
      <c r="E5" s="90">
        <v>21067.571428571398</v>
      </c>
      <c r="F5" s="79">
        <v>25585.868852459</v>
      </c>
      <c r="G5" s="79">
        <v>22239.8888888888</v>
      </c>
      <c r="H5" s="79">
        <v>21222.75</v>
      </c>
      <c r="I5" s="90">
        <v>20747.171875</v>
      </c>
      <c r="J5" s="79">
        <v>23147.387096774099</v>
      </c>
      <c r="K5" s="79">
        <v>24658.0158730158</v>
      </c>
      <c r="L5" s="79">
        <v>19925.984375</v>
      </c>
      <c r="M5" s="90">
        <v>19122.4375</v>
      </c>
      <c r="N5" s="79">
        <v>23303.0819672131</v>
      </c>
      <c r="O5" s="79">
        <v>21096.190476190401</v>
      </c>
      <c r="P5" s="79">
        <v>18259.734375</v>
      </c>
      <c r="Q5" s="90">
        <v>17875.46875</v>
      </c>
      <c r="R5" s="132">
        <f>SUM(R14,R23)</f>
        <v>23745.822580645061</v>
      </c>
      <c r="S5" s="132">
        <f t="shared" ref="S5:U5" si="0">SUM(S14,S23)</f>
        <v>31506.306451612843</v>
      </c>
      <c r="T5" s="132">
        <f t="shared" si="0"/>
        <v>32431.203125</v>
      </c>
      <c r="U5" s="90">
        <f t="shared" si="0"/>
        <v>36413.746031745934</v>
      </c>
    </row>
    <row r="6" spans="1:37" x14ac:dyDescent="0.25">
      <c r="A6" s="78" t="s">
        <v>16</v>
      </c>
      <c r="B6" s="79">
        <v>16473.836065573701</v>
      </c>
      <c r="C6" s="79">
        <v>14757.859375</v>
      </c>
      <c r="D6" s="79">
        <v>14203.5079365079</v>
      </c>
      <c r="E6" s="90">
        <v>16363.1428571428</v>
      </c>
      <c r="F6" s="79">
        <v>17491.885245901602</v>
      </c>
      <c r="G6" s="79">
        <v>17093</v>
      </c>
      <c r="H6" s="79">
        <v>17356.46875</v>
      </c>
      <c r="I6" s="90">
        <v>15750.203125</v>
      </c>
      <c r="J6" s="79">
        <v>22052.887096774099</v>
      </c>
      <c r="K6" s="79">
        <v>21351.6031746031</v>
      </c>
      <c r="L6" s="79">
        <v>17469.546875</v>
      </c>
      <c r="M6" s="90">
        <v>17414.8125</v>
      </c>
      <c r="N6" s="79">
        <v>21734.9508196721</v>
      </c>
      <c r="O6" s="79">
        <v>18839.174603174601</v>
      </c>
      <c r="P6" s="79">
        <v>17154.078125</v>
      </c>
      <c r="Q6" s="90">
        <v>17527.203125</v>
      </c>
      <c r="R6" s="132">
        <f t="shared" ref="R6:U6" si="1">SUM(R15,R24)</f>
        <v>20762.209677419312</v>
      </c>
      <c r="S6" s="132">
        <f t="shared" si="1"/>
        <v>22078.12903225797</v>
      </c>
      <c r="T6" s="132">
        <f t="shared" si="1"/>
        <v>20047.125</v>
      </c>
      <c r="U6" s="90">
        <f t="shared" si="1"/>
        <v>23301.57142857142</v>
      </c>
    </row>
    <row r="7" spans="1:37" ht="10.5" thickBot="1" x14ac:dyDescent="0.3">
      <c r="A7" s="94" t="s">
        <v>17</v>
      </c>
      <c r="B7" s="79">
        <v>25425.213114753999</v>
      </c>
      <c r="C7" s="79">
        <v>24454.9375</v>
      </c>
      <c r="D7" s="79">
        <v>23939.825396825301</v>
      </c>
      <c r="E7" s="90">
        <v>26679.3809523809</v>
      </c>
      <c r="F7" s="79">
        <v>29791.311475409799</v>
      </c>
      <c r="G7" s="79">
        <v>26519.952380952302</v>
      </c>
      <c r="H7" s="79">
        <v>25399.40625</v>
      </c>
      <c r="I7" s="90">
        <v>24742.375</v>
      </c>
      <c r="J7" s="79">
        <v>28247.419354838701</v>
      </c>
      <c r="K7" s="79">
        <v>27882.4761904761</v>
      </c>
      <c r="L7" s="79">
        <v>22806.1875</v>
      </c>
      <c r="M7" s="90">
        <v>23000.96875</v>
      </c>
      <c r="N7" s="79">
        <v>28398.7704918032</v>
      </c>
      <c r="O7" s="79">
        <v>25830.349206349201</v>
      </c>
      <c r="P7" s="79">
        <v>23009.65625</v>
      </c>
      <c r="Q7" s="90">
        <v>24024.515625</v>
      </c>
      <c r="R7" s="132">
        <f t="shared" ref="R7:U7" si="2">SUM(R16,R25)</f>
        <v>31110.6612903225</v>
      </c>
      <c r="S7" s="132">
        <f t="shared" si="2"/>
        <v>38230.2903225806</v>
      </c>
      <c r="T7" s="132">
        <f t="shared" si="2"/>
        <v>38811.234375</v>
      </c>
      <c r="U7" s="90">
        <f t="shared" si="2"/>
        <v>43551.555555555526</v>
      </c>
    </row>
    <row r="8" spans="1:37" x14ac:dyDescent="0.25">
      <c r="A8" s="95" t="s">
        <v>20</v>
      </c>
      <c r="B8" s="88"/>
      <c r="C8" s="88"/>
      <c r="D8" s="88"/>
      <c r="E8" s="89"/>
      <c r="F8" s="88"/>
      <c r="G8" s="88"/>
      <c r="H8" s="88"/>
      <c r="I8" s="89"/>
      <c r="J8" s="88"/>
      <c r="K8" s="88"/>
      <c r="L8" s="88"/>
      <c r="M8" s="89"/>
      <c r="N8" s="88"/>
      <c r="O8" s="88"/>
      <c r="P8" s="88"/>
      <c r="Q8" s="89"/>
      <c r="R8" s="128"/>
      <c r="S8" s="128"/>
      <c r="T8" s="128"/>
      <c r="U8" s="89"/>
    </row>
    <row r="9" spans="1:37" x14ac:dyDescent="0.25">
      <c r="A9" s="78" t="s">
        <v>15</v>
      </c>
      <c r="B9" s="79">
        <v>14784522203.951599</v>
      </c>
      <c r="C9" s="79">
        <v>12993589480.561701</v>
      </c>
      <c r="D9" s="79">
        <v>11466095732.0714</v>
      </c>
      <c r="E9" s="90">
        <v>12216724897.4736</v>
      </c>
      <c r="F9" s="79">
        <v>16116030528.4909</v>
      </c>
      <c r="G9" s="79">
        <v>14048219372.5142</v>
      </c>
      <c r="H9" s="79">
        <v>12653029238.023399</v>
      </c>
      <c r="I9" s="90">
        <v>12259333190.4412</v>
      </c>
      <c r="J9" s="79">
        <v>17274492969.938999</v>
      </c>
      <c r="K9" s="79">
        <v>18386536587.7584</v>
      </c>
      <c r="L9" s="79">
        <v>13144739860.6185</v>
      </c>
      <c r="M9" s="90">
        <v>13299647367.081499</v>
      </c>
      <c r="N9" s="79">
        <v>17636067749.258801</v>
      </c>
      <c r="O9" s="79">
        <v>14638899350.4466</v>
      </c>
      <c r="P9" s="79">
        <v>12536679014.4153</v>
      </c>
      <c r="Q9" s="90">
        <v>12551897001.2425</v>
      </c>
      <c r="R9" s="132">
        <f>SUM(R18,R27)</f>
        <v>15978397902.87174</v>
      </c>
      <c r="S9" s="132">
        <f t="shared" ref="S9:U9" si="3">SUM(S18,S27)</f>
        <v>15239257038.49902</v>
      </c>
      <c r="T9" s="132">
        <f t="shared" si="3"/>
        <v>13554813089.129372</v>
      </c>
      <c r="U9" s="90">
        <f t="shared" si="3"/>
        <v>13490379985.91523</v>
      </c>
    </row>
    <row r="10" spans="1:37" x14ac:dyDescent="0.25">
      <c r="A10" s="78" t="s">
        <v>16</v>
      </c>
      <c r="B10" s="79">
        <v>14743886158.840599</v>
      </c>
      <c r="C10" s="79">
        <v>13176404321.677299</v>
      </c>
      <c r="D10" s="79">
        <v>11606259003.996901</v>
      </c>
      <c r="E10" s="90">
        <v>12154844780.9888</v>
      </c>
      <c r="F10" s="79">
        <v>16433593388.684999</v>
      </c>
      <c r="G10" s="79">
        <v>14288689233.3668</v>
      </c>
      <c r="H10" s="79">
        <v>12809468253.5371</v>
      </c>
      <c r="I10" s="90">
        <v>12500218848.302799</v>
      </c>
      <c r="J10" s="79">
        <v>17572960916.1325</v>
      </c>
      <c r="K10" s="79">
        <v>19251266004.236599</v>
      </c>
      <c r="L10" s="79">
        <v>13422257175.013201</v>
      </c>
      <c r="M10" s="90">
        <v>13350546736.5401</v>
      </c>
      <c r="N10" s="79">
        <v>17783395627.787701</v>
      </c>
      <c r="O10" s="79">
        <v>14990372510.8936</v>
      </c>
      <c r="P10" s="79">
        <v>12729658462.372601</v>
      </c>
      <c r="Q10" s="90">
        <v>12605206234.998699</v>
      </c>
      <c r="R10" s="132">
        <f t="shared" ref="R10:U10" si="4">SUM(R19,R28)</f>
        <v>16110414042.46335</v>
      </c>
      <c r="S10" s="132">
        <f t="shared" si="4"/>
        <v>15492753269.795229</v>
      </c>
      <c r="T10" s="132">
        <f t="shared" si="4"/>
        <v>13902430307.664051</v>
      </c>
      <c r="U10" s="90">
        <f t="shared" si="4"/>
        <v>14083448726.630781</v>
      </c>
    </row>
    <row r="11" spans="1:37" ht="10.5" thickBot="1" x14ac:dyDescent="0.3">
      <c r="A11" s="80" t="s">
        <v>17</v>
      </c>
      <c r="B11" s="79">
        <v>6490125694.9173698</v>
      </c>
      <c r="C11" s="79">
        <v>5665519105.5243702</v>
      </c>
      <c r="D11" s="79">
        <v>5148673269.7573004</v>
      </c>
      <c r="E11" s="90">
        <v>5805975409.1036501</v>
      </c>
      <c r="F11" s="79">
        <v>7209998033.7842598</v>
      </c>
      <c r="G11" s="79">
        <v>6540692439.3803101</v>
      </c>
      <c r="H11" s="79">
        <v>6162424499.1068697</v>
      </c>
      <c r="I11" s="90">
        <v>6273222442.8892097</v>
      </c>
      <c r="J11" s="79">
        <v>8341857183.73596</v>
      </c>
      <c r="K11" s="79">
        <v>8595059832.2336502</v>
      </c>
      <c r="L11" s="79">
        <v>6400095006.9835901</v>
      </c>
      <c r="M11" s="90">
        <v>7002902828.8092098</v>
      </c>
      <c r="N11" s="79">
        <v>9561309449.9204903</v>
      </c>
      <c r="O11" s="79">
        <v>8391332981.9907904</v>
      </c>
      <c r="P11" s="79">
        <v>7531067346.61656</v>
      </c>
      <c r="Q11" s="90">
        <v>7394539026.4463997</v>
      </c>
      <c r="R11" s="132">
        <f t="shared" ref="R11:U11" si="5">SUM(R20,R29)</f>
        <v>9256858744.4825706</v>
      </c>
      <c r="S11" s="132">
        <f t="shared" si="5"/>
        <v>8838489963.7761192</v>
      </c>
      <c r="T11" s="132">
        <f t="shared" si="5"/>
        <v>8347599146.9374905</v>
      </c>
      <c r="U11" s="90">
        <f t="shared" si="5"/>
        <v>8911838860.3087196</v>
      </c>
    </row>
    <row r="12" spans="1:37" ht="11" thickTop="1" thickBot="1" x14ac:dyDescent="0.3">
      <c r="A12" s="84" t="s">
        <v>18</v>
      </c>
      <c r="B12" s="85"/>
      <c r="C12" s="85"/>
      <c r="D12" s="85"/>
      <c r="E12" s="86"/>
      <c r="F12" s="85"/>
      <c r="G12" s="85"/>
      <c r="H12" s="85"/>
      <c r="I12" s="86"/>
      <c r="J12" s="85"/>
      <c r="K12" s="85"/>
      <c r="L12" s="85"/>
      <c r="M12" s="86"/>
      <c r="N12" s="85"/>
      <c r="O12" s="85"/>
      <c r="P12" s="85"/>
      <c r="Q12" s="86"/>
      <c r="R12" s="130"/>
      <c r="S12" s="130"/>
      <c r="T12" s="130"/>
      <c r="U12" s="86"/>
    </row>
    <row r="13" spans="1:37" x14ac:dyDescent="0.25">
      <c r="A13" s="87" t="s">
        <v>19</v>
      </c>
      <c r="B13" s="88"/>
      <c r="C13" s="88"/>
      <c r="D13" s="88"/>
      <c r="E13" s="89"/>
      <c r="F13" s="88"/>
      <c r="G13" s="88"/>
      <c r="H13" s="88"/>
      <c r="I13" s="89"/>
      <c r="J13" s="88"/>
      <c r="K13" s="88"/>
      <c r="L13" s="88"/>
      <c r="M13" s="89"/>
      <c r="N13" s="88"/>
      <c r="O13" s="88"/>
      <c r="P13" s="88"/>
      <c r="Q13" s="89"/>
      <c r="R13" s="128"/>
      <c r="S13" s="128"/>
      <c r="T13" s="128"/>
      <c r="U13" s="129"/>
    </row>
    <row r="14" spans="1:37" x14ac:dyDescent="0.25">
      <c r="A14" s="78" t="s">
        <v>15</v>
      </c>
      <c r="B14" s="79">
        <v>14457.491803278601</v>
      </c>
      <c r="C14" s="79">
        <v>14706.984375</v>
      </c>
      <c r="D14" s="79">
        <v>14378.0476190476</v>
      </c>
      <c r="E14" s="90">
        <v>15578.190476190401</v>
      </c>
      <c r="F14" s="132">
        <v>17219.672131147501</v>
      </c>
      <c r="G14" s="132">
        <v>15053.238095238001</v>
      </c>
      <c r="H14" s="132">
        <v>14381.03125</v>
      </c>
      <c r="I14" s="133">
        <v>14747.3125</v>
      </c>
      <c r="J14" s="132">
        <v>13539.032258064501</v>
      </c>
      <c r="K14" s="132">
        <v>16148.9682539682</v>
      </c>
      <c r="L14" s="132">
        <v>13574.78125</v>
      </c>
      <c r="M14" s="133">
        <v>13096.578125</v>
      </c>
      <c r="N14" s="132">
        <v>15219.475409836001</v>
      </c>
      <c r="O14" s="132">
        <v>13795.650793650701</v>
      </c>
      <c r="P14" s="132">
        <v>12108.75</v>
      </c>
      <c r="Q14" s="133">
        <v>12191.4375</v>
      </c>
      <c r="R14" s="132">
        <f>'Table C21'!F12</f>
        <v>15502.3870967741</v>
      </c>
      <c r="S14" s="132">
        <f>'Table C21'!G12</f>
        <v>23463.709677419301</v>
      </c>
      <c r="T14" s="132">
        <f>'Table C21'!H12</f>
        <v>25516.265625</v>
      </c>
      <c r="U14" s="90">
        <f>'Table C21'!I12</f>
        <v>29886.412698412601</v>
      </c>
    </row>
    <row r="15" spans="1:37" x14ac:dyDescent="0.25">
      <c r="A15" s="78" t="s">
        <v>16</v>
      </c>
      <c r="B15" s="79">
        <v>10167.0163934426</v>
      </c>
      <c r="C15" s="79">
        <v>9369.5</v>
      </c>
      <c r="D15" s="79">
        <v>9335.4126984126906</v>
      </c>
      <c r="E15" s="90">
        <v>11268.9047619047</v>
      </c>
      <c r="F15" s="132">
        <v>10919.327868852401</v>
      </c>
      <c r="G15" s="132">
        <v>11068.857142857099</v>
      </c>
      <c r="H15" s="132">
        <v>11740.421875</v>
      </c>
      <c r="I15" s="133">
        <v>10607.046875</v>
      </c>
      <c r="J15" s="132">
        <v>13024.274193548301</v>
      </c>
      <c r="K15" s="132">
        <v>13291.825396825299</v>
      </c>
      <c r="L15" s="132">
        <v>11143.5625</v>
      </c>
      <c r="M15" s="133">
        <v>11476.96875</v>
      </c>
      <c r="N15" s="132">
        <v>13790.9672131147</v>
      </c>
      <c r="O15" s="132">
        <v>12353.158730158701</v>
      </c>
      <c r="P15" s="132">
        <v>11784.859375</v>
      </c>
      <c r="Q15" s="133">
        <v>12389</v>
      </c>
      <c r="R15" s="132">
        <f>'Table C21'!F13</f>
        <v>13573.983870967701</v>
      </c>
      <c r="S15" s="132">
        <f>'Table C21'!G13</f>
        <v>14940.080645161201</v>
      </c>
      <c r="T15" s="132">
        <f>'Table C21'!H13</f>
        <v>14340.75</v>
      </c>
      <c r="U15" s="90">
        <f>'Table C21'!I13</f>
        <v>17277.174603174601</v>
      </c>
    </row>
    <row r="16" spans="1:37" ht="10.5" thickBot="1" x14ac:dyDescent="0.3">
      <c r="A16" s="82" t="s">
        <v>17</v>
      </c>
      <c r="B16" s="83">
        <v>16141.344262295001</v>
      </c>
      <c r="C16" s="83">
        <v>16648.859375</v>
      </c>
      <c r="D16" s="83">
        <v>16777.285714285699</v>
      </c>
      <c r="E16" s="91">
        <v>19417.650793650701</v>
      </c>
      <c r="F16" s="134">
        <v>19498.688524590099</v>
      </c>
      <c r="G16" s="134">
        <v>17234.4285714285</v>
      </c>
      <c r="H16" s="134">
        <v>16541.421875</v>
      </c>
      <c r="I16" s="135">
        <v>16933.921875</v>
      </c>
      <c r="J16" s="134">
        <v>16280.9354838709</v>
      </c>
      <c r="K16" s="134">
        <v>17648.730158730101</v>
      </c>
      <c r="L16" s="134">
        <v>14991.078125</v>
      </c>
      <c r="M16" s="135">
        <v>15604.75</v>
      </c>
      <c r="N16" s="134">
        <v>18563.016393442598</v>
      </c>
      <c r="O16" s="134">
        <v>17523.5555555555</v>
      </c>
      <c r="P16" s="134">
        <v>15716.0625</v>
      </c>
      <c r="Q16" s="135">
        <v>16941.421875</v>
      </c>
      <c r="R16" s="132">
        <f>'Table C21'!F14</f>
        <v>20932.370967741899</v>
      </c>
      <c r="S16" s="132">
        <f>'Table C21'!G14</f>
        <v>28124.951612903202</v>
      </c>
      <c r="T16" s="132">
        <f>'Table C21'!H14</f>
        <v>30183.96875</v>
      </c>
      <c r="U16" s="90">
        <f>'Table C21'!I14</f>
        <v>35356.634920634897</v>
      </c>
    </row>
    <row r="17" spans="1:21" x14ac:dyDescent="0.25">
      <c r="A17" s="87" t="s">
        <v>20</v>
      </c>
      <c r="B17" s="88"/>
      <c r="C17" s="88"/>
      <c r="D17" s="88"/>
      <c r="E17" s="89"/>
      <c r="F17" s="128"/>
      <c r="G17" s="128"/>
      <c r="H17" s="128"/>
      <c r="I17" s="129"/>
      <c r="J17" s="128"/>
      <c r="K17" s="128"/>
      <c r="L17" s="128"/>
      <c r="M17" s="129"/>
      <c r="N17" s="128"/>
      <c r="O17" s="128"/>
      <c r="P17" s="128"/>
      <c r="Q17" s="129"/>
      <c r="R17" s="128"/>
      <c r="S17" s="128"/>
      <c r="T17" s="128"/>
      <c r="U17" s="129"/>
    </row>
    <row r="18" spans="1:21" x14ac:dyDescent="0.25">
      <c r="A18" s="78" t="s">
        <v>15</v>
      </c>
      <c r="B18" s="79">
        <v>9129204133.9967194</v>
      </c>
      <c r="C18" s="79">
        <v>8347587810.0825005</v>
      </c>
      <c r="D18" s="79">
        <v>7574326490.8385696</v>
      </c>
      <c r="E18" s="90">
        <v>8241420236.3380899</v>
      </c>
      <c r="F18" s="132">
        <v>10127499762.2047</v>
      </c>
      <c r="G18" s="132">
        <v>9203851340.2701492</v>
      </c>
      <c r="H18" s="132">
        <v>8372363384.2467098</v>
      </c>
      <c r="I18" s="133">
        <v>8131601997.1356201</v>
      </c>
      <c r="J18" s="132">
        <v>9534690891.4004803</v>
      </c>
      <c r="K18" s="132">
        <v>11922935076.5431</v>
      </c>
      <c r="L18" s="132">
        <v>8713914967.5315609</v>
      </c>
      <c r="M18" s="133">
        <v>8802592466.6845303</v>
      </c>
      <c r="N18" s="132">
        <v>11192943935.501101</v>
      </c>
      <c r="O18" s="132">
        <v>9424080661.0336494</v>
      </c>
      <c r="P18" s="132">
        <v>8184981657.1121798</v>
      </c>
      <c r="Q18" s="133">
        <v>8354999160.4173403</v>
      </c>
      <c r="R18" s="132">
        <f>'Table C26'!F12</f>
        <v>10154499503.419001</v>
      </c>
      <c r="S18" s="132">
        <f>'Table C26'!G12</f>
        <v>9935743189.0520897</v>
      </c>
      <c r="T18" s="132">
        <f>'Table C26'!H12</f>
        <v>9272419994.6762505</v>
      </c>
      <c r="U18" s="90">
        <f>'Table C26'!I12</f>
        <v>9556675753.4622192</v>
      </c>
    </row>
    <row r="19" spans="1:21" x14ac:dyDescent="0.25">
      <c r="A19" s="78" t="s">
        <v>16</v>
      </c>
      <c r="B19" s="79">
        <v>9159805389.5511398</v>
      </c>
      <c r="C19" s="79">
        <v>8454878352.3068705</v>
      </c>
      <c r="D19" s="79">
        <v>7672383860.5160303</v>
      </c>
      <c r="E19" s="90">
        <v>8199361608.5653896</v>
      </c>
      <c r="F19" s="132">
        <v>10434689013.9632</v>
      </c>
      <c r="G19" s="132">
        <v>9328260018.7700005</v>
      </c>
      <c r="H19" s="132">
        <v>8396889096.0740604</v>
      </c>
      <c r="I19" s="133">
        <v>8168720683.4482803</v>
      </c>
      <c r="J19" s="132">
        <v>9730555607.1153202</v>
      </c>
      <c r="K19" s="132">
        <v>12338051570.216101</v>
      </c>
      <c r="L19" s="132">
        <v>8765982989.4812508</v>
      </c>
      <c r="M19" s="133">
        <v>8660600748.1093693</v>
      </c>
      <c r="N19" s="132">
        <v>11229283190.931601</v>
      </c>
      <c r="O19" s="132">
        <v>9496747098.5360298</v>
      </c>
      <c r="P19" s="132">
        <v>8280281581.5342102</v>
      </c>
      <c r="Q19" s="133">
        <v>8318832656.4185896</v>
      </c>
      <c r="R19" s="132">
        <f>'Table C26'!F13</f>
        <v>10474745526.501101</v>
      </c>
      <c r="S19" s="132">
        <f>'Table C26'!G13</f>
        <v>10185412901.151199</v>
      </c>
      <c r="T19" s="132">
        <f>'Table C26'!H13</f>
        <v>9671428162.5609303</v>
      </c>
      <c r="U19" s="90">
        <f>'Table C26'!I13</f>
        <v>9793528380.1857109</v>
      </c>
    </row>
    <row r="20" spans="1:21" ht="10.5" thickBot="1" x14ac:dyDescent="0.3">
      <c r="A20" s="80" t="s">
        <v>17</v>
      </c>
      <c r="B20" s="79">
        <v>3908815933.3409801</v>
      </c>
      <c r="C20" s="79">
        <v>3722725716.9520302</v>
      </c>
      <c r="D20" s="79">
        <v>3499396218.96873</v>
      </c>
      <c r="E20" s="90">
        <v>3943831250.9079299</v>
      </c>
      <c r="F20" s="132">
        <v>4614132344.0462198</v>
      </c>
      <c r="G20" s="132">
        <v>4148004153.7144399</v>
      </c>
      <c r="H20" s="132">
        <v>3968842949.94312</v>
      </c>
      <c r="I20" s="133">
        <v>4199051942.1228099</v>
      </c>
      <c r="J20" s="132">
        <v>4866084144.7620897</v>
      </c>
      <c r="K20" s="132">
        <v>5540761535.2703104</v>
      </c>
      <c r="L20" s="132">
        <v>4155421413.8840599</v>
      </c>
      <c r="M20" s="133">
        <v>4689470941.1156197</v>
      </c>
      <c r="N20" s="132">
        <v>6243764414.47295</v>
      </c>
      <c r="O20" s="132">
        <v>5613968578.1206303</v>
      </c>
      <c r="P20" s="132">
        <v>5008452002.4409304</v>
      </c>
      <c r="Q20" s="133">
        <v>4973335383.9899998</v>
      </c>
      <c r="R20" s="132">
        <f>'Table C26'!F14</f>
        <v>6111328926.3453197</v>
      </c>
      <c r="S20" s="132">
        <f>'Table C26'!G14</f>
        <v>6100779009.8246698</v>
      </c>
      <c r="T20" s="132">
        <f>'Table C26'!H14</f>
        <v>6118032419.5073404</v>
      </c>
      <c r="U20" s="90">
        <f>'Table C26'!I14</f>
        <v>6678760137.4285698</v>
      </c>
    </row>
    <row r="21" spans="1:21" ht="11" thickTop="1" thickBot="1" x14ac:dyDescent="0.3">
      <c r="A21" s="84" t="s">
        <v>21</v>
      </c>
      <c r="B21" s="85"/>
      <c r="C21" s="85"/>
      <c r="D21" s="85"/>
      <c r="E21" s="86"/>
      <c r="F21" s="130"/>
      <c r="G21" s="130"/>
      <c r="H21" s="130"/>
      <c r="I21" s="131"/>
      <c r="J21" s="130"/>
      <c r="K21" s="130"/>
      <c r="L21" s="130"/>
      <c r="M21" s="131"/>
      <c r="N21" s="130"/>
      <c r="O21" s="130"/>
      <c r="P21" s="130"/>
      <c r="Q21" s="131"/>
      <c r="R21" s="130"/>
      <c r="S21" s="130"/>
      <c r="T21" s="130"/>
      <c r="U21" s="131"/>
    </row>
    <row r="22" spans="1:21" x14ac:dyDescent="0.25">
      <c r="A22" s="87" t="s">
        <v>19</v>
      </c>
      <c r="B22" s="88"/>
      <c r="C22" s="88"/>
      <c r="D22" s="88"/>
      <c r="E22" s="89"/>
      <c r="F22" s="128"/>
      <c r="G22" s="128"/>
      <c r="H22" s="128"/>
      <c r="I22" s="129"/>
      <c r="J22" s="128"/>
      <c r="K22" s="128"/>
      <c r="L22" s="128"/>
      <c r="M22" s="129"/>
      <c r="N22" s="128"/>
      <c r="O22" s="128"/>
      <c r="P22" s="128"/>
      <c r="Q22" s="129"/>
      <c r="R22" s="128"/>
      <c r="S22" s="128"/>
      <c r="T22" s="128"/>
      <c r="U22" s="129"/>
    </row>
    <row r="23" spans="1:21" x14ac:dyDescent="0.25">
      <c r="A23" s="78" t="s">
        <v>15</v>
      </c>
      <c r="B23" s="79">
        <v>7747.7704918032696</v>
      </c>
      <c r="C23" s="79">
        <v>6707.140625</v>
      </c>
      <c r="D23" s="79">
        <v>5836.5714285714203</v>
      </c>
      <c r="E23" s="90">
        <v>5489.3809523809496</v>
      </c>
      <c r="F23" s="132">
        <v>8366.1967213114694</v>
      </c>
      <c r="G23" s="132">
        <v>7186.6507936507896</v>
      </c>
      <c r="H23" s="132">
        <v>6841.71875</v>
      </c>
      <c r="I23" s="133">
        <v>5999.859375</v>
      </c>
      <c r="J23" s="132">
        <v>9608.3548387096707</v>
      </c>
      <c r="K23" s="132">
        <v>8509.0476190476093</v>
      </c>
      <c r="L23" s="132">
        <v>6351.203125</v>
      </c>
      <c r="M23" s="133">
        <v>6025.859375</v>
      </c>
      <c r="N23" s="132">
        <v>8083.6065573770402</v>
      </c>
      <c r="O23" s="132">
        <v>7300.5396825396801</v>
      </c>
      <c r="P23" s="132">
        <v>6150.984375</v>
      </c>
      <c r="Q23" s="133">
        <v>5684.03125</v>
      </c>
      <c r="R23" s="132">
        <f>'Table C22'!F12</f>
        <v>8243.4354838709605</v>
      </c>
      <c r="S23" s="132">
        <f>'Table C22'!G12</f>
        <v>8042.5967741935401</v>
      </c>
      <c r="T23" s="132">
        <f>'Table C22'!H12</f>
        <v>6914.9375</v>
      </c>
      <c r="U23" s="90">
        <f>'Table C22'!I12</f>
        <v>6527.3333333333303</v>
      </c>
    </row>
    <row r="24" spans="1:21" x14ac:dyDescent="0.25">
      <c r="A24" s="78" t="s">
        <v>16</v>
      </c>
      <c r="B24" s="79">
        <v>6306.8196721311397</v>
      </c>
      <c r="C24" s="79">
        <v>5388.359375</v>
      </c>
      <c r="D24" s="79">
        <v>4868.0952380952303</v>
      </c>
      <c r="E24" s="90">
        <v>5094.23809523809</v>
      </c>
      <c r="F24" s="132">
        <v>6572.5573770491801</v>
      </c>
      <c r="G24" s="132">
        <v>6024.1428571428496</v>
      </c>
      <c r="H24" s="132">
        <v>5616.046875</v>
      </c>
      <c r="I24" s="133">
        <v>5143.15625</v>
      </c>
      <c r="J24" s="132">
        <v>9028.6129032257995</v>
      </c>
      <c r="K24" s="132">
        <v>8059.7777777777701</v>
      </c>
      <c r="L24" s="132">
        <v>6325.984375</v>
      </c>
      <c r="M24" s="133">
        <v>5937.84375</v>
      </c>
      <c r="N24" s="132">
        <v>7943.98360655737</v>
      </c>
      <c r="O24" s="132">
        <v>6486.0158730158701</v>
      </c>
      <c r="P24" s="132">
        <v>5369.21875</v>
      </c>
      <c r="Q24" s="133">
        <v>5138.203125</v>
      </c>
      <c r="R24" s="132">
        <f>'Table C22'!F13</f>
        <v>7188.22580645161</v>
      </c>
      <c r="S24" s="132">
        <f>'Table C22'!G13</f>
        <v>7138.0483870967701</v>
      </c>
      <c r="T24" s="132">
        <f>'Table C22'!H13</f>
        <v>5706.375</v>
      </c>
      <c r="U24" s="90">
        <f>'Table C22'!I13</f>
        <v>6024.3968253968196</v>
      </c>
    </row>
    <row r="25" spans="1:21" ht="10.5" thickBot="1" x14ac:dyDescent="0.3">
      <c r="A25" s="82" t="s">
        <v>17</v>
      </c>
      <c r="B25" s="83">
        <v>9283.8688524590107</v>
      </c>
      <c r="C25" s="83">
        <v>7806.078125</v>
      </c>
      <c r="D25" s="83">
        <v>7162.5396825396801</v>
      </c>
      <c r="E25" s="91">
        <v>7261.7301587301499</v>
      </c>
      <c r="F25" s="134">
        <v>10292.622950819599</v>
      </c>
      <c r="G25" s="134">
        <v>9285.5238095238001</v>
      </c>
      <c r="H25" s="134">
        <v>8857.984375</v>
      </c>
      <c r="I25" s="135">
        <v>7808.453125</v>
      </c>
      <c r="J25" s="134">
        <v>11966.483870967701</v>
      </c>
      <c r="K25" s="134">
        <v>10233.746031746001</v>
      </c>
      <c r="L25" s="134">
        <v>7815.109375</v>
      </c>
      <c r="M25" s="135">
        <v>7396.21875</v>
      </c>
      <c r="N25" s="134">
        <v>9835.7540983606505</v>
      </c>
      <c r="O25" s="134">
        <v>8306.7936507936502</v>
      </c>
      <c r="P25" s="134">
        <v>7293.59375</v>
      </c>
      <c r="Q25" s="135">
        <v>7083.09375</v>
      </c>
      <c r="R25" s="132">
        <f>'Table C22'!F14</f>
        <v>10178.2903225806</v>
      </c>
      <c r="S25" s="132">
        <f>'Table C22'!G14</f>
        <v>10105.3387096774</v>
      </c>
      <c r="T25" s="132">
        <f>'Table C22'!H14</f>
        <v>8627.265625</v>
      </c>
      <c r="U25" s="90">
        <f>'Table C22'!I14</f>
        <v>8194.9206349206306</v>
      </c>
    </row>
    <row r="26" spans="1:21" x14ac:dyDescent="0.25">
      <c r="A26" s="87" t="s">
        <v>20</v>
      </c>
      <c r="B26" s="88"/>
      <c r="C26" s="88"/>
      <c r="D26" s="88"/>
      <c r="E26" s="89"/>
      <c r="F26" s="128"/>
      <c r="G26" s="128"/>
      <c r="H26" s="128"/>
      <c r="I26" s="129"/>
      <c r="J26" s="128"/>
      <c r="K26" s="128"/>
      <c r="L26" s="128"/>
      <c r="M26" s="129"/>
      <c r="N26" s="128"/>
      <c r="O26" s="128"/>
      <c r="P26" s="128"/>
      <c r="Q26" s="129"/>
      <c r="R26" s="128"/>
      <c r="S26" s="128"/>
      <c r="T26" s="128"/>
      <c r="U26" s="129"/>
    </row>
    <row r="27" spans="1:21" x14ac:dyDescent="0.25">
      <c r="A27" s="78" t="s">
        <v>15</v>
      </c>
      <c r="B27" s="79">
        <v>5543258631.9187002</v>
      </c>
      <c r="C27" s="79">
        <v>4828672473.24158</v>
      </c>
      <c r="D27" s="79">
        <v>4317684136.43015</v>
      </c>
      <c r="E27" s="90">
        <v>4763707108.5039597</v>
      </c>
      <c r="F27" s="132">
        <v>5988530766.2862196</v>
      </c>
      <c r="G27" s="132">
        <v>4844368032.2441196</v>
      </c>
      <c r="H27" s="132">
        <v>4280665853.77671</v>
      </c>
      <c r="I27" s="133">
        <v>4127731193.3056202</v>
      </c>
      <c r="J27" s="132">
        <v>7739802078.5385399</v>
      </c>
      <c r="K27" s="132">
        <v>6463601511.21523</v>
      </c>
      <c r="L27" s="132">
        <v>4430824893.0870304</v>
      </c>
      <c r="M27" s="133">
        <v>4497054900.3970299</v>
      </c>
      <c r="N27" s="132">
        <v>6443123813.7577</v>
      </c>
      <c r="O27" s="132">
        <v>5214818689.4130096</v>
      </c>
      <c r="P27" s="132">
        <v>4351697357.3031197</v>
      </c>
      <c r="Q27" s="133">
        <v>4196897840.82515</v>
      </c>
      <c r="R27" s="132">
        <f>'Table C27'!F12</f>
        <v>5823898399.4527397</v>
      </c>
      <c r="S27" s="132">
        <f>'Table C27'!G12</f>
        <v>5303513849.4469299</v>
      </c>
      <c r="T27" s="132">
        <f>'Table C27'!H12</f>
        <v>4282393094.4531202</v>
      </c>
      <c r="U27" s="90">
        <f>'Table C27'!I12</f>
        <v>3933704232.4530101</v>
      </c>
    </row>
    <row r="28" spans="1:21" x14ac:dyDescent="0.25">
      <c r="A28" s="78" t="s">
        <v>16</v>
      </c>
      <c r="B28" s="79">
        <v>5671111562.66467</v>
      </c>
      <c r="C28" s="79">
        <v>4854091692.68888</v>
      </c>
      <c r="D28" s="79">
        <v>4445269132.7788801</v>
      </c>
      <c r="E28" s="90">
        <v>4556357429.9679298</v>
      </c>
      <c r="F28" s="132">
        <v>5998904374.7217999</v>
      </c>
      <c r="G28" s="132">
        <v>4960429214.5968199</v>
      </c>
      <c r="H28" s="132">
        <v>4412579157.4631205</v>
      </c>
      <c r="I28" s="133">
        <v>4331498164.8545303</v>
      </c>
      <c r="J28" s="132">
        <v>7842405309.0172501</v>
      </c>
      <c r="K28" s="132">
        <v>6913214434.0204697</v>
      </c>
      <c r="L28" s="132">
        <v>4656274185.5320301</v>
      </c>
      <c r="M28" s="133">
        <v>4689945988.4307804</v>
      </c>
      <c r="N28" s="132">
        <v>6554112436.85606</v>
      </c>
      <c r="O28" s="132">
        <v>5493625412.3576097</v>
      </c>
      <c r="P28" s="132">
        <v>4449376880.8384304</v>
      </c>
      <c r="Q28" s="133">
        <v>4286373578.5801501</v>
      </c>
      <c r="R28" s="132">
        <f>'Table C27'!F13</f>
        <v>5635668515.9622498</v>
      </c>
      <c r="S28" s="132">
        <f>'Table C27'!G13</f>
        <v>5307340368.6440296</v>
      </c>
      <c r="T28" s="132">
        <f>'Table C27'!H13</f>
        <v>4231002145.1031199</v>
      </c>
      <c r="U28" s="90">
        <f>'Table C27'!I13</f>
        <v>4289920346.4450698</v>
      </c>
    </row>
    <row r="29" spans="1:21" ht="10.5" thickBot="1" x14ac:dyDescent="0.3">
      <c r="A29" s="80" t="s">
        <v>17</v>
      </c>
      <c r="B29" s="79">
        <v>2378811535.86096</v>
      </c>
      <c r="C29" s="79">
        <v>2030813379.8488801</v>
      </c>
      <c r="D29" s="79">
        <v>1809468996.8485701</v>
      </c>
      <c r="E29" s="90">
        <v>1912221989.52619</v>
      </c>
      <c r="F29" s="132">
        <v>2595865689.73803</v>
      </c>
      <c r="G29" s="132">
        <v>2392688285.6658702</v>
      </c>
      <c r="H29" s="132">
        <v>2193581549.1637502</v>
      </c>
      <c r="I29" s="133">
        <v>2074170500.7664001</v>
      </c>
      <c r="J29" s="132">
        <v>3475773038.9738698</v>
      </c>
      <c r="K29" s="132">
        <v>3054298296.9633298</v>
      </c>
      <c r="L29" s="132">
        <v>2244673593.0995302</v>
      </c>
      <c r="M29" s="133">
        <v>2313431887.6935902</v>
      </c>
      <c r="N29" s="132">
        <v>3317545035.4475398</v>
      </c>
      <c r="O29" s="132">
        <v>2777364403.8701501</v>
      </c>
      <c r="P29" s="132">
        <v>2522615344.1756201</v>
      </c>
      <c r="Q29" s="133">
        <v>2421203642.4563999</v>
      </c>
      <c r="R29" s="132">
        <f>'Table C27'!F14</f>
        <v>3145529818.1372499</v>
      </c>
      <c r="S29" s="132">
        <f>'Table C27'!G14</f>
        <v>2737710953.9514499</v>
      </c>
      <c r="T29" s="132">
        <f>'Table C27'!H14</f>
        <v>2229566727.43015</v>
      </c>
      <c r="U29" s="90">
        <f>'Table C27'!I14</f>
        <v>2233078722.8801498</v>
      </c>
    </row>
    <row r="30" spans="1:21" ht="11" thickTop="1" thickBot="1" x14ac:dyDescent="0.3">
      <c r="A30" s="84" t="s">
        <v>22</v>
      </c>
      <c r="B30" s="85"/>
      <c r="C30" s="85"/>
      <c r="D30" s="85"/>
      <c r="E30" s="86"/>
      <c r="F30" s="85"/>
      <c r="G30" s="85"/>
      <c r="H30" s="85"/>
      <c r="I30" s="86"/>
      <c r="J30" s="85"/>
      <c r="K30" s="85"/>
      <c r="L30" s="85"/>
      <c r="M30" s="86"/>
      <c r="N30" s="85"/>
      <c r="O30" s="85"/>
      <c r="P30" s="85"/>
      <c r="Q30" s="86"/>
      <c r="R30" s="130"/>
      <c r="S30" s="130"/>
      <c r="T30" s="130"/>
      <c r="U30" s="131"/>
    </row>
    <row r="31" spans="1:21" x14ac:dyDescent="0.25">
      <c r="A31" s="87" t="s">
        <v>19</v>
      </c>
      <c r="B31" s="88"/>
      <c r="C31" s="88"/>
      <c r="D31" s="88"/>
      <c r="E31" s="89"/>
      <c r="F31" s="88"/>
      <c r="G31" s="88"/>
      <c r="H31" s="88"/>
      <c r="I31" s="89"/>
      <c r="J31" s="88"/>
      <c r="K31" s="88"/>
      <c r="L31" s="88"/>
      <c r="M31" s="89"/>
      <c r="N31" s="88"/>
      <c r="O31" s="88"/>
      <c r="P31" s="88"/>
      <c r="Q31" s="89"/>
      <c r="R31" s="128"/>
      <c r="S31" s="128"/>
      <c r="T31" s="128"/>
      <c r="U31" s="129"/>
    </row>
    <row r="32" spans="1:21" x14ac:dyDescent="0.25">
      <c r="A32" s="78" t="s">
        <v>15</v>
      </c>
      <c r="B32" s="79">
        <v>531.5</v>
      </c>
      <c r="C32" s="79">
        <v>531.84126984126897</v>
      </c>
      <c r="D32" s="79">
        <v>467.34920634920599</v>
      </c>
      <c r="E32" s="90">
        <v>496.666666666666</v>
      </c>
      <c r="F32" s="79">
        <v>572.52459016393402</v>
      </c>
      <c r="G32" s="79">
        <v>543.03174603174602</v>
      </c>
      <c r="H32" s="79">
        <v>438.546875</v>
      </c>
      <c r="I32" s="90">
        <v>503.84375</v>
      </c>
      <c r="J32" s="79">
        <v>597.12903225806394</v>
      </c>
      <c r="K32" s="79">
        <v>750.60317460317401</v>
      </c>
      <c r="L32" s="79">
        <v>605.25</v>
      </c>
      <c r="M32" s="90">
        <v>683.734375</v>
      </c>
      <c r="N32" s="79">
        <v>878.49180327868692</v>
      </c>
      <c r="O32" s="79">
        <v>713.8095238095234</v>
      </c>
      <c r="P32" s="79">
        <v>704.84375</v>
      </c>
      <c r="Q32" s="90">
        <v>701.21875</v>
      </c>
      <c r="R32" s="132">
        <f>'Table C24'!F12+'Table C23'!F12</f>
        <v>840.45161290322494</v>
      </c>
      <c r="S32" s="132">
        <f>'Table C24'!G12+'Table C23'!G12</f>
        <v>681</v>
      </c>
      <c r="T32" s="132">
        <f>'Table C24'!H12+'Table C23'!H12</f>
        <v>657.296875</v>
      </c>
      <c r="U32" s="90">
        <f>'Table C24'!I12+'Table C23'!I12</f>
        <v>597.01587301587199</v>
      </c>
    </row>
    <row r="33" spans="1:21" x14ac:dyDescent="0.25">
      <c r="A33" s="78" t="s">
        <v>16</v>
      </c>
      <c r="B33" s="79">
        <v>544.66129032258004</v>
      </c>
      <c r="C33" s="79">
        <v>507.60317460317401</v>
      </c>
      <c r="D33" s="79">
        <v>460.12698412698398</v>
      </c>
      <c r="E33" s="90">
        <v>504.63492063491998</v>
      </c>
      <c r="F33" s="79">
        <v>524.13114754098297</v>
      </c>
      <c r="G33" s="79">
        <v>532.79365079365004</v>
      </c>
      <c r="H33" s="79">
        <v>463.125</v>
      </c>
      <c r="I33" s="90">
        <v>475.6875</v>
      </c>
      <c r="J33" s="79">
        <v>642.77419354838696</v>
      </c>
      <c r="K33" s="79">
        <v>772.22222222222194</v>
      </c>
      <c r="L33" s="79">
        <v>666.8125</v>
      </c>
      <c r="M33" s="90">
        <v>662.3125</v>
      </c>
      <c r="N33" s="79">
        <v>812.86885245901567</v>
      </c>
      <c r="O33" s="79">
        <v>632.49206349206304</v>
      </c>
      <c r="P33" s="79">
        <v>599.328125</v>
      </c>
      <c r="Q33" s="90">
        <v>648.96875</v>
      </c>
      <c r="R33" s="132">
        <f>'Table C24'!F13+'Table C23'!F13</f>
        <v>748.40322580645102</v>
      </c>
      <c r="S33" s="132">
        <f>'Table C24'!G13+'Table C23'!G13</f>
        <v>634.67741935483866</v>
      </c>
      <c r="T33" s="132">
        <f>'Table C24'!H13+'Table C23'!H13</f>
        <v>551.328125</v>
      </c>
      <c r="U33" s="90">
        <f>'Table C24'!I13+'Table C23'!I13</f>
        <v>594.61904761904691</v>
      </c>
    </row>
    <row r="34" spans="1:21" ht="10.5" thickBot="1" x14ac:dyDescent="0.3">
      <c r="A34" s="82" t="s">
        <v>17</v>
      </c>
      <c r="B34" s="79">
        <v>287.435483870967</v>
      </c>
      <c r="C34" s="79">
        <v>290.28571428571399</v>
      </c>
      <c r="D34" s="79">
        <v>248.76190476190399</v>
      </c>
      <c r="E34" s="90">
        <v>288.26984126984098</v>
      </c>
      <c r="F34" s="79">
        <v>254.40983606557299</v>
      </c>
      <c r="G34" s="79">
        <v>265.19047619047598</v>
      </c>
      <c r="H34" s="79">
        <v>218</v>
      </c>
      <c r="I34" s="90">
        <v>238.234375</v>
      </c>
      <c r="J34" s="79">
        <v>284.48387096774098</v>
      </c>
      <c r="K34" s="79">
        <v>277.50793650793599</v>
      </c>
      <c r="L34" s="79">
        <v>260.828125</v>
      </c>
      <c r="M34" s="90">
        <v>244.203125</v>
      </c>
      <c r="N34" s="79">
        <v>292.96721311475352</v>
      </c>
      <c r="O34" s="79">
        <v>287.25396825396803</v>
      </c>
      <c r="P34" s="79">
        <v>218.53125</v>
      </c>
      <c r="Q34" s="90">
        <v>236</v>
      </c>
      <c r="R34" s="132">
        <f>'Table C24'!F14+'Table C23'!F14</f>
        <v>299.7258064516127</v>
      </c>
      <c r="S34" s="132">
        <f>'Table C24'!G14+'Table C23'!G14</f>
        <v>258.64516129032239</v>
      </c>
      <c r="T34" s="132">
        <f>'Table C24'!H14+'Table C23'!H14</f>
        <v>246.65625</v>
      </c>
      <c r="U34" s="90">
        <f>'Table C24'!I14+'Table C23'!I14</f>
        <v>276.25396825396797</v>
      </c>
    </row>
    <row r="35" spans="1:21" x14ac:dyDescent="0.25">
      <c r="A35" s="87" t="s">
        <v>20</v>
      </c>
      <c r="B35" s="88"/>
      <c r="C35" s="88"/>
      <c r="D35" s="88"/>
      <c r="E35" s="89"/>
      <c r="F35" s="88"/>
      <c r="G35" s="88"/>
      <c r="H35" s="88"/>
      <c r="I35" s="89"/>
      <c r="J35" s="88"/>
      <c r="K35" s="88"/>
      <c r="L35" s="88"/>
      <c r="M35" s="89"/>
      <c r="N35" s="88"/>
      <c r="O35" s="88"/>
      <c r="P35" s="88"/>
      <c r="Q35" s="89"/>
      <c r="R35" s="128"/>
      <c r="S35" s="128"/>
      <c r="T35" s="128"/>
      <c r="U35" s="129"/>
    </row>
    <row r="36" spans="1:21" x14ac:dyDescent="0.25">
      <c r="A36" s="78" t="s">
        <v>15</v>
      </c>
      <c r="B36" s="79">
        <v>621772580.28419304</v>
      </c>
      <c r="C36" s="79">
        <v>560537392.11904705</v>
      </c>
      <c r="D36" s="79">
        <v>524621012.08920598</v>
      </c>
      <c r="E36" s="90">
        <v>557945910.56349194</v>
      </c>
      <c r="F36" s="79">
        <v>665336982.90819597</v>
      </c>
      <c r="G36" s="79">
        <v>612755890.04857099</v>
      </c>
      <c r="H36" s="79">
        <v>615665430.12374997</v>
      </c>
      <c r="I36" s="90">
        <v>542323668.36390603</v>
      </c>
      <c r="J36" s="79">
        <v>839904215.46774101</v>
      </c>
      <c r="K36" s="79">
        <v>1031418035.0819039</v>
      </c>
      <c r="L36" s="79">
        <v>842289419.68203104</v>
      </c>
      <c r="M36" s="90">
        <v>837275638.71296799</v>
      </c>
      <c r="N36" s="79">
        <v>1297794328.642942</v>
      </c>
      <c r="O36" s="79">
        <v>982002088.05999994</v>
      </c>
      <c r="P36" s="79">
        <v>878164947.14250004</v>
      </c>
      <c r="Q36" s="90">
        <v>1040924788.5650001</v>
      </c>
      <c r="R36" s="132">
        <f>'Table C29'!F12+'Table C28'!F12</f>
        <v>1166886366.60709</v>
      </c>
      <c r="S36" s="132">
        <f>'Table C29'!G12+'Table C28'!G12</f>
        <v>930045487.38741875</v>
      </c>
      <c r="T36" s="132">
        <f>'Table C29'!H12+'Table C28'!H12</f>
        <v>793621802.07124996</v>
      </c>
      <c r="U36" s="90">
        <f>'Table C29'!I12+'Table C28'!I12</f>
        <v>766350456.04761887</v>
      </c>
    </row>
    <row r="37" spans="1:21" x14ac:dyDescent="0.25">
      <c r="A37" s="78" t="s">
        <v>16</v>
      </c>
      <c r="B37" s="79">
        <v>638615663.61370897</v>
      </c>
      <c r="C37" s="79">
        <v>571238248.70746005</v>
      </c>
      <c r="D37" s="79">
        <v>543222847.10317397</v>
      </c>
      <c r="E37" s="90">
        <v>573295641.94365001</v>
      </c>
      <c r="F37" s="79">
        <v>685289872.16655695</v>
      </c>
      <c r="G37" s="79">
        <v>620460380.36698401</v>
      </c>
      <c r="H37" s="79">
        <v>642058280.56890595</v>
      </c>
      <c r="I37" s="90">
        <v>548115292.921718</v>
      </c>
      <c r="J37" s="79">
        <v>866770561.46693456</v>
      </c>
      <c r="K37" s="79">
        <v>1046355957.7880868</v>
      </c>
      <c r="L37" s="79">
        <v>847184123.47515595</v>
      </c>
      <c r="M37" s="90">
        <v>857933844.21265602</v>
      </c>
      <c r="N37" s="79">
        <v>1325034973.4036031</v>
      </c>
      <c r="O37" s="79">
        <v>966455660.81222129</v>
      </c>
      <c r="P37" s="79">
        <v>898310007.97656202</v>
      </c>
      <c r="Q37" s="90">
        <v>1052834200.6267101</v>
      </c>
      <c r="R37" s="132">
        <f>'Table C29'!F13+'Table C28'!F13</f>
        <v>1176938466.48193</v>
      </c>
      <c r="S37" s="132">
        <f>'Table C29'!G13</f>
        <v>904742390.033548</v>
      </c>
      <c r="T37" s="132">
        <f>'Table C29'!H13</f>
        <v>786910669.58218706</v>
      </c>
      <c r="U37" s="90">
        <f>'Table C29'!I13</f>
        <v>759169577.15015805</v>
      </c>
    </row>
    <row r="38" spans="1:21" ht="10.5" thickBot="1" x14ac:dyDescent="0.3">
      <c r="A38" s="80" t="s">
        <v>17</v>
      </c>
      <c r="B38" s="81">
        <v>93605174.951290295</v>
      </c>
      <c r="C38" s="81">
        <v>99164994.130158693</v>
      </c>
      <c r="D38" s="81">
        <v>74361662.957301497</v>
      </c>
      <c r="E38" s="119">
        <v>90328686.146031693</v>
      </c>
      <c r="F38" s="81">
        <v>114988996.214918</v>
      </c>
      <c r="G38" s="81">
        <v>96261676.844761893</v>
      </c>
      <c r="H38" s="81">
        <v>89098855.048906207</v>
      </c>
      <c r="I38" s="119">
        <v>110989162.96406201</v>
      </c>
      <c r="J38" s="81">
        <v>162779914.49919286</v>
      </c>
      <c r="K38" s="81">
        <v>126574132.62968174</v>
      </c>
      <c r="L38" s="81">
        <v>111949262.483437</v>
      </c>
      <c r="M38" s="119">
        <v>115166970.092812</v>
      </c>
      <c r="N38" s="81">
        <v>153364955.54999971</v>
      </c>
      <c r="O38" s="81">
        <v>116412859.67460233</v>
      </c>
      <c r="P38" s="81">
        <v>89870906.168906197</v>
      </c>
      <c r="Q38" s="119">
        <v>109925102.83</v>
      </c>
      <c r="R38" s="81">
        <f>'Table C29'!F14+'Table C28'!F14</f>
        <v>119107626.77548361</v>
      </c>
      <c r="S38" s="81">
        <f>'Table C29'!G14</f>
        <v>118840453.46209601</v>
      </c>
      <c r="T38" s="81">
        <f>'Table C29'!H14</f>
        <v>89964423.787812501</v>
      </c>
      <c r="U38" s="119">
        <f>'Table C29'!I14</f>
        <v>79319978.215714201</v>
      </c>
    </row>
    <row r="39" spans="1:21" ht="11" thickTop="1" thickBot="1" x14ac:dyDescent="0.3"/>
    <row r="40" spans="1:21" ht="12.75" customHeight="1" thickTop="1" x14ac:dyDescent="0.25">
      <c r="A40" s="69"/>
      <c r="B40" s="160" t="s">
        <v>104</v>
      </c>
      <c r="C40" s="161"/>
      <c r="D40" s="160" t="s">
        <v>105</v>
      </c>
      <c r="E40" s="161"/>
      <c r="F40" s="158" t="s">
        <v>106</v>
      </c>
    </row>
    <row r="41" spans="1:21" x14ac:dyDescent="0.25">
      <c r="A41" s="70" t="s">
        <v>23</v>
      </c>
      <c r="B41" s="73" t="s">
        <v>24</v>
      </c>
      <c r="C41" s="74" t="s">
        <v>25</v>
      </c>
      <c r="D41" s="73" t="s">
        <v>24</v>
      </c>
      <c r="E41" s="74" t="s">
        <v>25</v>
      </c>
      <c r="F41" s="159"/>
    </row>
    <row r="42" spans="1:21" x14ac:dyDescent="0.25">
      <c r="A42" s="71">
        <v>0.34375</v>
      </c>
      <c r="B42" s="102">
        <v>5.3541507022277796E-3</v>
      </c>
      <c r="C42" s="103">
        <v>5.3541507022277796E-3</v>
      </c>
      <c r="D42" s="102">
        <v>8.9682231392699697E-3</v>
      </c>
      <c r="E42" s="103">
        <v>8.9682231392699697E-3</v>
      </c>
      <c r="F42" s="140">
        <v>731169.39425633196</v>
      </c>
      <c r="I42" s="107"/>
    </row>
    <row r="43" spans="1:21" x14ac:dyDescent="0.25">
      <c r="A43" s="71">
        <v>0.35416666666666669</v>
      </c>
      <c r="B43" s="102">
        <v>6.2245963299214103E-3</v>
      </c>
      <c r="C43" s="103">
        <v>1.15787470321492E-2</v>
      </c>
      <c r="D43" s="102">
        <v>1.1192938240309201E-2</v>
      </c>
      <c r="E43" s="103">
        <v>2.0161161379579198E-2</v>
      </c>
      <c r="F43" s="140">
        <v>784937.54887658695</v>
      </c>
      <c r="I43" s="107"/>
    </row>
    <row r="44" spans="1:21" x14ac:dyDescent="0.25">
      <c r="A44" s="71">
        <v>0.36458333333333298</v>
      </c>
      <c r="B44" s="102">
        <v>7.9166322950243798E-3</v>
      </c>
      <c r="C44" s="103">
        <v>1.94953793271735E-2</v>
      </c>
      <c r="D44" s="102">
        <v>1.27577031424472E-2</v>
      </c>
      <c r="E44" s="103">
        <v>3.29188645220264E-2</v>
      </c>
      <c r="F44" s="140">
        <v>703451.57838084595</v>
      </c>
      <c r="I44" s="107"/>
    </row>
    <row r="45" spans="1:21" x14ac:dyDescent="0.25">
      <c r="A45" s="71">
        <v>0.375</v>
      </c>
      <c r="B45" s="102">
        <v>9.3202491083693301E-3</v>
      </c>
      <c r="C45" s="103">
        <v>2.88156284355429E-2</v>
      </c>
      <c r="D45" s="102">
        <v>1.5369644519982101E-2</v>
      </c>
      <c r="E45" s="103">
        <v>4.8288509042008598E-2</v>
      </c>
      <c r="F45" s="140">
        <v>719844.17135643098</v>
      </c>
      <c r="I45" s="107"/>
    </row>
    <row r="46" spans="1:21" x14ac:dyDescent="0.25">
      <c r="A46" s="71">
        <v>0.38541666666666702</v>
      </c>
      <c r="B46" s="102">
        <v>1.28907926022887E-2</v>
      </c>
      <c r="C46" s="103">
        <v>4.1706421037831599E-2</v>
      </c>
      <c r="D46" s="102">
        <v>1.85311664401514E-2</v>
      </c>
      <c r="E46" s="103">
        <v>6.6819675482160001E-2</v>
      </c>
      <c r="F46" s="140">
        <v>627516.75371782703</v>
      </c>
      <c r="I46" s="107"/>
    </row>
    <row r="47" spans="1:21" x14ac:dyDescent="0.25">
      <c r="A47" s="71">
        <v>0.39583333333333298</v>
      </c>
      <c r="B47" s="102">
        <v>1.36436828899088E-2</v>
      </c>
      <c r="C47" s="103">
        <v>5.53501039277405E-2</v>
      </c>
      <c r="D47" s="102">
        <v>1.9463747342611901E-2</v>
      </c>
      <c r="E47" s="103">
        <v>8.6283422824771999E-2</v>
      </c>
      <c r="F47" s="140">
        <v>622726.04666206101</v>
      </c>
      <c r="I47" s="107"/>
    </row>
    <row r="48" spans="1:21" x14ac:dyDescent="0.25">
      <c r="A48" s="71">
        <v>0.40625</v>
      </c>
      <c r="B48" s="102">
        <v>2.01135068361953E-2</v>
      </c>
      <c r="C48" s="103">
        <v>7.5463610763935901E-2</v>
      </c>
      <c r="D48" s="102">
        <v>2.35918769311027E-2</v>
      </c>
      <c r="E48" s="103">
        <v>0.109875299755874</v>
      </c>
      <c r="F48" s="140">
        <v>512008.16448447597</v>
      </c>
      <c r="I48" s="107"/>
    </row>
    <row r="49" spans="1:9" x14ac:dyDescent="0.25">
      <c r="A49" s="71">
        <v>0.41666666666666702</v>
      </c>
      <c r="B49" s="102">
        <v>2.27091927324772E-2</v>
      </c>
      <c r="C49" s="103">
        <v>9.8172803496413094E-2</v>
      </c>
      <c r="D49" s="102">
        <v>2.5432562210211399E-2</v>
      </c>
      <c r="E49" s="103">
        <v>0.13530786196608599</v>
      </c>
      <c r="F49" s="140">
        <v>488866.87276975001</v>
      </c>
      <c r="I49" s="107"/>
    </row>
    <row r="50" spans="1:9" x14ac:dyDescent="0.25">
      <c r="A50" s="71">
        <v>0.42708333333333298</v>
      </c>
      <c r="B50" s="102">
        <v>2.6557649329004999E-2</v>
      </c>
      <c r="C50" s="103">
        <v>0.124730452825418</v>
      </c>
      <c r="D50" s="102">
        <v>2.9139648007559998E-2</v>
      </c>
      <c r="E50" s="103">
        <v>0.16444750997364599</v>
      </c>
      <c r="F50" s="140">
        <v>478957.36846626701</v>
      </c>
      <c r="I50" s="107"/>
    </row>
    <row r="51" spans="1:9" x14ac:dyDescent="0.25">
      <c r="A51" s="71">
        <v>0.4375</v>
      </c>
      <c r="B51" s="102">
        <v>2.74504905676431E-2</v>
      </c>
      <c r="C51" s="103">
        <v>0.15218094339306101</v>
      </c>
      <c r="D51" s="102">
        <v>2.8964832118600198E-2</v>
      </c>
      <c r="E51" s="103">
        <v>0.193412342092246</v>
      </c>
      <c r="F51" s="140">
        <v>460599.11082826502</v>
      </c>
      <c r="I51" s="107"/>
    </row>
    <row r="52" spans="1:9" x14ac:dyDescent="0.25">
      <c r="A52" s="71">
        <v>0.44791666666666702</v>
      </c>
      <c r="B52" s="102">
        <v>2.8922331848305401E-2</v>
      </c>
      <c r="C52" s="103">
        <v>0.18110327524136599</v>
      </c>
      <c r="D52" s="102">
        <v>3.0001247420055398E-2</v>
      </c>
      <c r="E52" s="103">
        <v>0.223413589512302</v>
      </c>
      <c r="F52" s="140">
        <v>452801.855150307</v>
      </c>
      <c r="I52" s="107"/>
    </row>
    <row r="53" spans="1:9" x14ac:dyDescent="0.25">
      <c r="A53" s="71">
        <v>0.45833333333333398</v>
      </c>
      <c r="B53" s="102">
        <v>4.6637908626944898E-2</v>
      </c>
      <c r="C53" s="103">
        <v>0.22774118386831099</v>
      </c>
      <c r="D53" s="102">
        <v>4.1397324841689398E-2</v>
      </c>
      <c r="E53" s="103">
        <v>0.26481091435399101</v>
      </c>
      <c r="F53" s="140">
        <v>387467.606289485</v>
      </c>
      <c r="I53" s="107"/>
    </row>
    <row r="54" spans="1:9" x14ac:dyDescent="0.25">
      <c r="A54" s="71">
        <v>0.46875</v>
      </c>
      <c r="B54" s="102">
        <v>3.1815083850377901E-2</v>
      </c>
      <c r="C54" s="103">
        <v>0.259556267718689</v>
      </c>
      <c r="D54" s="102">
        <v>3.5323826584811098E-2</v>
      </c>
      <c r="E54" s="103">
        <v>0.30013474093880199</v>
      </c>
      <c r="F54" s="140">
        <v>484659.64688464499</v>
      </c>
      <c r="I54" s="107"/>
    </row>
    <row r="55" spans="1:9" x14ac:dyDescent="0.25">
      <c r="A55" s="71">
        <v>0.47916666666666702</v>
      </c>
      <c r="B55" s="102">
        <v>3.1504571731066501E-2</v>
      </c>
      <c r="C55" s="103">
        <v>0.29106083944975603</v>
      </c>
      <c r="D55" s="102">
        <v>3.0041471678610099E-2</v>
      </c>
      <c r="E55" s="103">
        <v>0.33017621261741198</v>
      </c>
      <c r="F55" s="140">
        <v>416245.75132642803</v>
      </c>
      <c r="I55" s="107"/>
    </row>
    <row r="56" spans="1:9" x14ac:dyDescent="0.25">
      <c r="A56" s="71">
        <v>0.48958333333333398</v>
      </c>
      <c r="B56" s="102">
        <v>3.1284420281395997E-2</v>
      </c>
      <c r="C56" s="103">
        <v>0.32234525973115202</v>
      </c>
      <c r="D56" s="102">
        <v>2.8843730684561399E-2</v>
      </c>
      <c r="E56" s="103">
        <v>0.35901994330197401</v>
      </c>
      <c r="F56" s="140">
        <v>402462.58278737799</v>
      </c>
      <c r="I56" s="107"/>
    </row>
    <row r="57" spans="1:9" x14ac:dyDescent="0.25">
      <c r="A57" s="71">
        <v>0.5</v>
      </c>
      <c r="B57" s="102">
        <v>3.09060728076988E-2</v>
      </c>
      <c r="C57" s="103">
        <v>0.35325133253885099</v>
      </c>
      <c r="D57" s="102">
        <v>2.8225884919485598E-2</v>
      </c>
      <c r="E57" s="103">
        <v>0.38724582822145898</v>
      </c>
      <c r="F57" s="140">
        <v>398663.00212103903</v>
      </c>
      <c r="I57" s="107"/>
    </row>
    <row r="58" spans="1:9" x14ac:dyDescent="0.25">
      <c r="A58" s="71">
        <v>0.51041666666666696</v>
      </c>
      <c r="B58" s="102">
        <v>2.9443527002621501E-2</v>
      </c>
      <c r="C58" s="103">
        <v>0.38269485954147198</v>
      </c>
      <c r="D58" s="102">
        <v>2.7088498291891101E-2</v>
      </c>
      <c r="E58" s="103">
        <v>0.414334326513351</v>
      </c>
      <c r="F58" s="140">
        <v>401603.31317013502</v>
      </c>
      <c r="I58" s="107"/>
    </row>
    <row r="59" spans="1:9" x14ac:dyDescent="0.25">
      <c r="A59" s="71">
        <v>0.52083333333333404</v>
      </c>
      <c r="B59" s="102">
        <v>2.9149400861202001E-2</v>
      </c>
      <c r="C59" s="103">
        <v>0.41184426040267402</v>
      </c>
      <c r="D59" s="102">
        <v>2.53167960510184E-2</v>
      </c>
      <c r="E59" s="103">
        <v>0.439651122564369</v>
      </c>
      <c r="F59" s="140">
        <v>379124.01941829798</v>
      </c>
      <c r="I59" s="107"/>
    </row>
    <row r="60" spans="1:9" x14ac:dyDescent="0.25">
      <c r="A60" s="71">
        <v>0.53125</v>
      </c>
      <c r="B60" s="102">
        <v>2.86019622013968E-2</v>
      </c>
      <c r="C60" s="103">
        <v>0.44044622260407101</v>
      </c>
      <c r="D60" s="102">
        <v>2.46142154178896E-2</v>
      </c>
      <c r="E60" s="103">
        <v>0.464265337982259</v>
      </c>
      <c r="F60" s="140">
        <v>375657.75475008599</v>
      </c>
      <c r="I60" s="107"/>
    </row>
    <row r="61" spans="1:9" x14ac:dyDescent="0.25">
      <c r="A61" s="71">
        <v>0.54166666666666696</v>
      </c>
      <c r="B61" s="102">
        <v>2.7955948265619899E-2</v>
      </c>
      <c r="C61" s="103">
        <v>0.46840217086969099</v>
      </c>
      <c r="D61" s="102">
        <v>2.4277717742295798E-2</v>
      </c>
      <c r="E61" s="103">
        <v>0.48854305572455498</v>
      </c>
      <c r="F61" s="140">
        <v>379084.31857927801</v>
      </c>
      <c r="I61" s="107"/>
    </row>
    <row r="62" spans="1:9" x14ac:dyDescent="0.25">
      <c r="A62" s="71">
        <v>0.55208333333333404</v>
      </c>
      <c r="B62" s="102">
        <v>2.8265336280907001E-2</v>
      </c>
      <c r="C62" s="103">
        <v>0.49666750715059799</v>
      </c>
      <c r="D62" s="102">
        <v>2.4067224982203199E-2</v>
      </c>
      <c r="E62" s="103">
        <v>0.51261028070675796</v>
      </c>
      <c r="F62" s="140">
        <v>371684.15788409801</v>
      </c>
      <c r="I62" s="107"/>
    </row>
    <row r="63" spans="1:9" x14ac:dyDescent="0.25">
      <c r="A63" s="71">
        <v>0.5625</v>
      </c>
      <c r="B63" s="102">
        <v>2.9284293344110798E-2</v>
      </c>
      <c r="C63" s="103">
        <v>0.52595180049470902</v>
      </c>
      <c r="D63" s="102">
        <v>2.2936811717050101E-2</v>
      </c>
      <c r="E63" s="103">
        <v>0.53554709242380805</v>
      </c>
      <c r="F63" s="140">
        <v>341901.09421675</v>
      </c>
      <c r="I63" s="107"/>
    </row>
    <row r="64" spans="1:9" x14ac:dyDescent="0.25">
      <c r="A64" s="71">
        <v>0.57291666666666696</v>
      </c>
      <c r="B64" s="102">
        <v>2.7745481404465901E-2</v>
      </c>
      <c r="C64" s="103">
        <v>0.553697281899175</v>
      </c>
      <c r="D64" s="102">
        <v>2.2476186383746301E-2</v>
      </c>
      <c r="E64" s="103">
        <v>0.55802327880755398</v>
      </c>
      <c r="F64" s="140">
        <v>353616.52336003602</v>
      </c>
      <c r="I64" s="107"/>
    </row>
    <row r="65" spans="1:9" x14ac:dyDescent="0.25">
      <c r="A65" s="71">
        <v>0.58333333333333404</v>
      </c>
      <c r="B65" s="102">
        <v>4.98112542873759E-2</v>
      </c>
      <c r="C65" s="103">
        <v>0.60350853618655098</v>
      </c>
      <c r="D65" s="102">
        <v>3.9008694525059201E-2</v>
      </c>
      <c r="E65" s="103">
        <v>0.59703197333261404</v>
      </c>
      <c r="F65" s="140">
        <v>341850.42825916002</v>
      </c>
      <c r="I65" s="107"/>
    </row>
    <row r="66" spans="1:9" x14ac:dyDescent="0.25">
      <c r="A66" s="71">
        <v>0.59375</v>
      </c>
      <c r="B66" s="102">
        <v>2.83917547488639E-2</v>
      </c>
      <c r="C66" s="103">
        <v>0.631900290935415</v>
      </c>
      <c r="D66" s="102">
        <v>2.50051312989246E-2</v>
      </c>
      <c r="E66" s="103">
        <v>0.62203710463153805</v>
      </c>
      <c r="F66" s="140">
        <v>384449.31741956598</v>
      </c>
      <c r="I66" s="107"/>
    </row>
    <row r="67" spans="1:9" x14ac:dyDescent="0.25">
      <c r="A67" s="71">
        <v>0.60416666666666696</v>
      </c>
      <c r="B67" s="102">
        <v>2.9713614611830402E-2</v>
      </c>
      <c r="C67" s="103">
        <v>0.66161390554724497</v>
      </c>
      <c r="D67" s="102">
        <v>2.3704785255282301E-2</v>
      </c>
      <c r="E67" s="103">
        <v>0.64574188988682102</v>
      </c>
      <c r="F67" s="140">
        <v>348243.26731440099</v>
      </c>
      <c r="I67" s="107"/>
    </row>
    <row r="68" spans="1:9" x14ac:dyDescent="0.25">
      <c r="A68" s="71">
        <v>0.61458333333333404</v>
      </c>
      <c r="B68" s="102">
        <v>2.9759184059582298E-2</v>
      </c>
      <c r="C68" s="103">
        <v>0.69137308960682797</v>
      </c>
      <c r="D68" s="102">
        <v>2.31781587344792E-2</v>
      </c>
      <c r="E68" s="103">
        <v>0.66892004862129995</v>
      </c>
      <c r="F68" s="140">
        <v>339985.27119615098</v>
      </c>
      <c r="I68" s="107"/>
    </row>
    <row r="69" spans="1:9" x14ac:dyDescent="0.25">
      <c r="A69" s="71">
        <v>0.625</v>
      </c>
      <c r="B69" s="102">
        <v>3.1718843251994797E-2</v>
      </c>
      <c r="C69" s="103">
        <v>0.72309193285882301</v>
      </c>
      <c r="D69" s="102">
        <v>2.3760124554502899E-2</v>
      </c>
      <c r="E69" s="103">
        <v>0.69268017317580299</v>
      </c>
      <c r="F69" s="140">
        <v>326989.31533528602</v>
      </c>
      <c r="I69" s="107"/>
    </row>
    <row r="70" spans="1:9" x14ac:dyDescent="0.25">
      <c r="A70" s="71">
        <v>0.63541666666666696</v>
      </c>
      <c r="B70" s="102">
        <v>3.9177186983290403E-2</v>
      </c>
      <c r="C70" s="103">
        <v>0.76226911984211299</v>
      </c>
      <c r="D70" s="102">
        <v>3.1179141347826001E-2</v>
      </c>
      <c r="E70" s="103">
        <v>0.72385931452362895</v>
      </c>
      <c r="F70" s="140">
        <v>347402.62139324599</v>
      </c>
      <c r="I70" s="107"/>
    </row>
    <row r="71" spans="1:9" x14ac:dyDescent="0.25">
      <c r="A71" s="71">
        <v>0.64583333333333404</v>
      </c>
      <c r="B71" s="102">
        <v>3.4752410900488598E-2</v>
      </c>
      <c r="C71" s="103">
        <v>0.79702153074260196</v>
      </c>
      <c r="D71" s="102">
        <v>2.49631135525934E-2</v>
      </c>
      <c r="E71" s="103">
        <v>0.74882242807622201</v>
      </c>
      <c r="F71" s="140">
        <v>313556.64102731098</v>
      </c>
      <c r="I71" s="107"/>
    </row>
    <row r="72" spans="1:9" x14ac:dyDescent="0.25">
      <c r="A72" s="71">
        <v>0.656250000000001</v>
      </c>
      <c r="B72" s="102">
        <v>4.3869975406333299E-2</v>
      </c>
      <c r="C72" s="103">
        <v>0.84089150614893504</v>
      </c>
      <c r="D72" s="102">
        <v>2.69825106477538E-2</v>
      </c>
      <c r="E72" s="103">
        <v>0.77580493872397605</v>
      </c>
      <c r="F72" s="140">
        <v>268483.22499876801</v>
      </c>
      <c r="I72" s="107"/>
    </row>
    <row r="73" spans="1:9" x14ac:dyDescent="0.25">
      <c r="A73" s="71">
        <v>0.66666666666666696</v>
      </c>
      <c r="B73" s="102">
        <v>3.9828172917636198E-2</v>
      </c>
      <c r="C73" s="103">
        <v>0.880719679066571</v>
      </c>
      <c r="D73" s="102">
        <v>3.0101664208700401E-2</v>
      </c>
      <c r="E73" s="103">
        <v>0.80590660293267702</v>
      </c>
      <c r="F73" s="140">
        <v>329915.19049679302</v>
      </c>
      <c r="I73" s="107"/>
    </row>
    <row r="74" spans="1:9" x14ac:dyDescent="0.25">
      <c r="A74" s="71">
        <v>0.67708333333333404</v>
      </c>
      <c r="B74" s="102">
        <v>4.77413464310475E-2</v>
      </c>
      <c r="C74" s="103">
        <v>0.928461025497619</v>
      </c>
      <c r="D74" s="102">
        <v>6.9452893546373906E-2</v>
      </c>
      <c r="E74" s="103">
        <v>0.87535949647905098</v>
      </c>
      <c r="F74" s="140">
        <v>635035.30492181401</v>
      </c>
      <c r="I74" s="107"/>
    </row>
    <row r="75" spans="1:9" x14ac:dyDescent="0.25">
      <c r="A75" s="71">
        <v>0.687500000000001</v>
      </c>
      <c r="B75" s="102">
        <v>1.6343996929985401E-2</v>
      </c>
      <c r="C75" s="103">
        <v>0.944805022427604</v>
      </c>
      <c r="D75" s="102">
        <v>2.46967955832939E-2</v>
      </c>
      <c r="E75" s="103">
        <v>0.90005629206234405</v>
      </c>
      <c r="F75" s="140">
        <v>659605.88952543295</v>
      </c>
      <c r="I75" s="107"/>
    </row>
    <row r="76" spans="1:9" x14ac:dyDescent="0.25">
      <c r="A76" s="71">
        <v>0.69791666666666696</v>
      </c>
      <c r="B76" s="102">
        <v>1.39438618991512E-2</v>
      </c>
      <c r="C76" s="103">
        <v>0.95874888432675498</v>
      </c>
      <c r="D76" s="102">
        <v>2.2600607480356801E-2</v>
      </c>
      <c r="E76" s="103">
        <v>0.92265689954270103</v>
      </c>
      <c r="F76" s="140">
        <v>707520.82865755004</v>
      </c>
      <c r="I76" s="107"/>
    </row>
    <row r="77" spans="1:9" x14ac:dyDescent="0.25">
      <c r="A77" s="71">
        <v>0.70833333333333404</v>
      </c>
      <c r="B77" s="102">
        <v>1.8460814511940801E-2</v>
      </c>
      <c r="C77" s="103">
        <v>0.97720969883869602</v>
      </c>
      <c r="D77" s="102">
        <v>2.1381414035374802E-2</v>
      </c>
      <c r="E77" s="103">
        <v>0.94403831357807599</v>
      </c>
      <c r="F77" s="140">
        <v>505577.51906831498</v>
      </c>
      <c r="I77" s="107"/>
    </row>
    <row r="78" spans="1:9" x14ac:dyDescent="0.25">
      <c r="A78" s="71">
        <v>0.718750000000001</v>
      </c>
      <c r="B78" s="102">
        <v>4.6923560753412497E-3</v>
      </c>
      <c r="C78" s="103">
        <v>0.98190205491403804</v>
      </c>
      <c r="D78" s="102">
        <v>9.9876372597745601E-3</v>
      </c>
      <c r="E78" s="103">
        <v>0.95402595083785102</v>
      </c>
      <c r="F78" s="140">
        <v>929124.666279161</v>
      </c>
      <c r="I78" s="107"/>
    </row>
    <row r="79" spans="1:9" x14ac:dyDescent="0.25">
      <c r="A79" s="71">
        <v>0.72916666666666696</v>
      </c>
      <c r="B79" s="102">
        <v>2.7674144033696798E-3</v>
      </c>
      <c r="C79" s="103">
        <v>0.98466946931740695</v>
      </c>
      <c r="D79" s="102">
        <v>5.12229815781488E-3</v>
      </c>
      <c r="E79" s="103">
        <v>0.95914824899566598</v>
      </c>
      <c r="F79" s="140">
        <v>807965.55600493599</v>
      </c>
      <c r="I79" s="107"/>
    </row>
    <row r="80" spans="1:9" x14ac:dyDescent="0.25">
      <c r="A80" s="71">
        <v>0.73958333333333404</v>
      </c>
      <c r="B80" s="102">
        <v>1.1319727524102001E-3</v>
      </c>
      <c r="C80" s="103">
        <v>0.98580144206981701</v>
      </c>
      <c r="D80" s="102">
        <v>2.4381792672472299E-3</v>
      </c>
      <c r="E80" s="103">
        <v>0.96158642826291296</v>
      </c>
      <c r="F80" s="140">
        <v>940225.12111450604</v>
      </c>
      <c r="I80" s="107"/>
    </row>
    <row r="81" spans="1:9" x14ac:dyDescent="0.25">
      <c r="A81" s="71">
        <v>0.750000000000001</v>
      </c>
      <c r="B81" s="102">
        <v>5.4605514715991602E-4</v>
      </c>
      <c r="C81" s="103">
        <v>0.98634749721697701</v>
      </c>
      <c r="D81" s="102">
        <v>1.3325765984468999E-3</v>
      </c>
      <c r="E81" s="103">
        <v>0.96291900486135995</v>
      </c>
      <c r="F81" s="140">
        <v>1065265.51176405</v>
      </c>
      <c r="I81" s="107"/>
    </row>
    <row r="82" spans="1:9" x14ac:dyDescent="0.25">
      <c r="A82" s="71">
        <v>0.76041666666666696</v>
      </c>
      <c r="B82" s="102">
        <v>2.15438859722712E-4</v>
      </c>
      <c r="C82" s="103">
        <v>0.98656293607669998</v>
      </c>
      <c r="D82" s="102">
        <v>6.7476029567249999E-4</v>
      </c>
      <c r="E82" s="103">
        <v>0.96359376515703199</v>
      </c>
      <c r="F82" s="140">
        <v>1367186.2054103899</v>
      </c>
      <c r="I82" s="107"/>
    </row>
    <row r="83" spans="1:9" x14ac:dyDescent="0.25">
      <c r="A83" s="71">
        <v>0.77083333333333404</v>
      </c>
      <c r="B83" s="102">
        <v>2.1392564276700399E-4</v>
      </c>
      <c r="C83" s="103">
        <v>0.98677686171946699</v>
      </c>
      <c r="D83" s="102">
        <v>8.8967165060104805E-4</v>
      </c>
      <c r="E83" s="103">
        <v>0.96448343680763304</v>
      </c>
      <c r="F83" s="140">
        <v>1815386.47754648</v>
      </c>
      <c r="I83" s="107"/>
    </row>
    <row r="84" spans="1:9" ht="10.5" thickBot="1" x14ac:dyDescent="0.3">
      <c r="A84" s="72" t="s">
        <v>11</v>
      </c>
      <c r="B84" s="104">
        <v>1.32231382805324E-2</v>
      </c>
      <c r="C84" s="105">
        <v>0.999999999999999</v>
      </c>
      <c r="D84" s="104">
        <v>3.55165631923662E-2</v>
      </c>
      <c r="E84" s="105">
        <v>0.999999999999999</v>
      </c>
      <c r="F84" s="141">
        <v>1172461.4823247001</v>
      </c>
      <c r="I84" s="107"/>
    </row>
    <row r="85" spans="1:9" customFormat="1" ht="13.5" thickTop="1" thickBot="1" x14ac:dyDescent="0.3">
      <c r="A85" s="99"/>
      <c r="B85" s="99"/>
      <c r="C85" s="99"/>
      <c r="D85" s="99"/>
      <c r="H85" s="109"/>
      <c r="I85" s="108"/>
    </row>
    <row r="86" spans="1:9" customFormat="1" ht="13" thickTop="1" x14ac:dyDescent="0.25">
      <c r="A86" s="60" t="s">
        <v>0</v>
      </c>
      <c r="B86" s="114" t="s">
        <v>14</v>
      </c>
      <c r="C86" s="46" t="s">
        <v>136</v>
      </c>
      <c r="D86" s="99"/>
      <c r="H86" s="110"/>
      <c r="I86" s="108"/>
    </row>
    <row r="87" spans="1:9" customFormat="1" ht="12.5" x14ac:dyDescent="0.25">
      <c r="A87" s="115" t="s">
        <v>63</v>
      </c>
      <c r="B87" s="139">
        <f>'Table C20'!D3</f>
        <v>6525.4183266932196</v>
      </c>
      <c r="C87" s="137">
        <f>'Table C25'!D3</f>
        <v>6876498165.5033398</v>
      </c>
      <c r="D87" s="99"/>
    </row>
    <row r="88" spans="1:9" customFormat="1" ht="13" thickBot="1" x14ac:dyDescent="0.3">
      <c r="A88" s="116" t="s">
        <v>62</v>
      </c>
      <c r="B88" s="117">
        <v>92149.529880000002</v>
      </c>
      <c r="C88" s="118">
        <v>40224931540.1567</v>
      </c>
      <c r="D88" s="99"/>
    </row>
    <row r="89" spans="1:9" customFormat="1" ht="13" thickTop="1" x14ac:dyDescent="0.25"/>
    <row r="90" spans="1:9" customFormat="1" ht="12.5" x14ac:dyDescent="0.25">
      <c r="A90" s="92" t="s">
        <v>198</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88"/>
  <sheetViews>
    <sheetView zoomScaleNormal="100" workbookViewId="0">
      <selection sqref="A1:I1"/>
    </sheetView>
  </sheetViews>
  <sheetFormatPr defaultColWidth="8.81640625" defaultRowHeight="12.5" x14ac:dyDescent="0.25"/>
  <cols>
    <col min="1" max="1" width="27" style="92" customWidth="1"/>
    <col min="2" max="4" width="9.7265625" style="92" customWidth="1"/>
    <col min="5" max="5" width="2.81640625" style="1" customWidth="1"/>
    <col min="6" max="9" width="9.7265625" style="92" customWidth="1"/>
    <col min="10" max="19" width="12" style="99" bestFit="1" customWidth="1"/>
    <col min="20" max="16384" width="8.81640625" style="99"/>
  </cols>
  <sheetData>
    <row r="1" spans="1:13" s="98" customFormat="1" ht="25.5" customHeight="1" thickBot="1" x14ac:dyDescent="0.3">
      <c r="A1" s="171" t="s">
        <v>108</v>
      </c>
      <c r="B1" s="172"/>
      <c r="C1" s="172"/>
      <c r="D1" s="172"/>
      <c r="E1" s="172"/>
      <c r="F1" s="172"/>
      <c r="G1" s="172"/>
      <c r="H1" s="172"/>
      <c r="I1" s="172"/>
      <c r="J1" s="99"/>
      <c r="K1" s="99"/>
      <c r="L1" s="99"/>
      <c r="M1" s="99"/>
    </row>
    <row r="2" spans="1:13" ht="12" thickTop="1" x14ac:dyDescent="0.25">
      <c r="A2" s="142" t="s">
        <v>0</v>
      </c>
      <c r="B2" s="48">
        <v>2020</v>
      </c>
      <c r="C2" s="58">
        <v>2021</v>
      </c>
      <c r="D2" s="58">
        <v>2022</v>
      </c>
      <c r="E2" s="47"/>
      <c r="F2" s="58" t="s">
        <v>199</v>
      </c>
      <c r="G2" s="48" t="s">
        <v>200</v>
      </c>
      <c r="H2" s="49" t="s">
        <v>201</v>
      </c>
      <c r="I2" s="50" t="s">
        <v>202</v>
      </c>
    </row>
    <row r="3" spans="1:13" ht="11.5" x14ac:dyDescent="0.25">
      <c r="A3" s="61" t="s">
        <v>1</v>
      </c>
      <c r="B3" s="20">
        <v>4374.9051383399201</v>
      </c>
      <c r="C3" s="20">
        <v>5518.5198412698401</v>
      </c>
      <c r="D3" s="20">
        <v>6525.4183266932196</v>
      </c>
      <c r="E3" s="2"/>
      <c r="F3" s="20">
        <v>5894.4032258064499</v>
      </c>
      <c r="G3" s="14">
        <v>6509.0483870967701</v>
      </c>
      <c r="H3" s="15">
        <v>6777.625</v>
      </c>
      <c r="I3" s="12">
        <v>6906.3174603174602</v>
      </c>
    </row>
    <row r="4" spans="1:13" ht="11.5" x14ac:dyDescent="0.25">
      <c r="A4" s="100" t="s">
        <v>154</v>
      </c>
      <c r="B4" s="20">
        <v>467.06719367588897</v>
      </c>
      <c r="C4" s="20">
        <v>474.30555555555497</v>
      </c>
      <c r="D4" s="20">
        <v>193.41832669322699</v>
      </c>
      <c r="E4" s="2"/>
      <c r="F4" s="20">
        <v>335.06451612903197</v>
      </c>
      <c r="G4" s="14">
        <v>160.51612903225799</v>
      </c>
      <c r="H4" s="15">
        <v>148.0625</v>
      </c>
      <c r="I4" s="12">
        <v>132.47619047619</v>
      </c>
    </row>
    <row r="5" spans="1:13" ht="11.5" x14ac:dyDescent="0.25">
      <c r="A5" s="100" t="s">
        <v>58</v>
      </c>
      <c r="B5" s="20">
        <v>3907.8379446640301</v>
      </c>
      <c r="C5" s="20">
        <v>5044.2142857142799</v>
      </c>
      <c r="D5" s="20">
        <v>6332</v>
      </c>
      <c r="E5" s="2"/>
      <c r="F5" s="20">
        <v>5559.3387096774104</v>
      </c>
      <c r="G5" s="14">
        <v>6348.5322580645097</v>
      </c>
      <c r="H5" s="15">
        <v>6629.5625</v>
      </c>
      <c r="I5" s="12">
        <v>6773.8412698412603</v>
      </c>
    </row>
    <row r="6" spans="1:13" ht="11.5" x14ac:dyDescent="0.25">
      <c r="A6" s="100" t="s">
        <v>137</v>
      </c>
      <c r="B6" s="20">
        <v>101.505928853754</v>
      </c>
      <c r="C6" s="20">
        <v>91.976190476190396</v>
      </c>
      <c r="D6" s="20">
        <v>64.936254980079596</v>
      </c>
      <c r="E6" s="2"/>
      <c r="F6" s="20">
        <v>97.064516129032199</v>
      </c>
      <c r="G6" s="14">
        <v>61.580645161290299</v>
      </c>
      <c r="H6" s="15">
        <v>57.84375</v>
      </c>
      <c r="I6" s="12">
        <v>43.825396825396801</v>
      </c>
    </row>
    <row r="7" spans="1:13" ht="11.5" x14ac:dyDescent="0.25">
      <c r="A7" s="100" t="s">
        <v>155</v>
      </c>
      <c r="B7" s="20">
        <v>170.209486166007</v>
      </c>
      <c r="C7" s="20">
        <v>150.32539682539601</v>
      </c>
      <c r="D7" s="20">
        <v>100.808764940239</v>
      </c>
      <c r="E7" s="2"/>
      <c r="F7" s="20">
        <v>142.16129032257999</v>
      </c>
      <c r="G7" s="14">
        <v>97.709677419354804</v>
      </c>
      <c r="H7" s="15">
        <v>91.484375</v>
      </c>
      <c r="I7" s="12">
        <v>72.634920634920604</v>
      </c>
    </row>
    <row r="8" spans="1:13" ht="11.5" x14ac:dyDescent="0.25">
      <c r="A8" s="100" t="s">
        <v>156</v>
      </c>
      <c r="B8" s="20">
        <v>180.76284584980201</v>
      </c>
      <c r="C8" s="20">
        <v>151.920634920634</v>
      </c>
      <c r="D8" s="20">
        <v>108.31075697211099</v>
      </c>
      <c r="E8" s="2"/>
      <c r="F8" s="20">
        <v>148.322580645161</v>
      </c>
      <c r="G8" s="14">
        <v>101.08064516128999</v>
      </c>
      <c r="H8" s="15">
        <v>101.4375</v>
      </c>
      <c r="I8" s="12">
        <v>83.031746031745996</v>
      </c>
    </row>
    <row r="9" spans="1:13" ht="11.5" x14ac:dyDescent="0.25">
      <c r="A9" s="100" t="s">
        <v>157</v>
      </c>
      <c r="B9" s="20">
        <v>519.80632411067097</v>
      </c>
      <c r="C9" s="20">
        <v>478.71031746031701</v>
      </c>
      <c r="D9" s="20">
        <v>351.34661354581601</v>
      </c>
      <c r="E9" s="2"/>
      <c r="F9" s="20">
        <v>452.306451612903</v>
      </c>
      <c r="G9" s="14">
        <v>332.51612903225799</v>
      </c>
      <c r="H9" s="15">
        <v>330.015625</v>
      </c>
      <c r="I9" s="12">
        <v>292.19047619047598</v>
      </c>
    </row>
    <row r="10" spans="1:13" ht="11.5" x14ac:dyDescent="0.25">
      <c r="A10" s="100" t="s">
        <v>138</v>
      </c>
      <c r="B10" s="20">
        <v>712.06719367588903</v>
      </c>
      <c r="C10" s="20">
        <v>869.58333333333303</v>
      </c>
      <c r="D10" s="20">
        <v>975.80478087649396</v>
      </c>
      <c r="E10" s="2"/>
      <c r="F10" s="20">
        <v>927.822580645161</v>
      </c>
      <c r="G10" s="14">
        <v>964.01612903225805</v>
      </c>
      <c r="H10" s="15">
        <v>1020.34375</v>
      </c>
      <c r="I10" s="12">
        <v>989.38095238095195</v>
      </c>
    </row>
    <row r="11" spans="1:13" ht="11.5" x14ac:dyDescent="0.25">
      <c r="A11" s="100" t="s">
        <v>139</v>
      </c>
      <c r="B11" s="20">
        <v>2690.5533596837899</v>
      </c>
      <c r="C11" s="20">
        <v>3776.00396825396</v>
      </c>
      <c r="D11" s="20">
        <v>4924.2111553784798</v>
      </c>
      <c r="E11" s="2"/>
      <c r="F11" s="20">
        <v>4126.72580645161</v>
      </c>
      <c r="G11" s="14">
        <v>4952.1451612903202</v>
      </c>
      <c r="H11" s="15">
        <v>5176.5</v>
      </c>
      <c r="I11" s="12">
        <v>5425.25396825396</v>
      </c>
    </row>
    <row r="12" spans="1:13" ht="11.5" x14ac:dyDescent="0.25">
      <c r="A12" s="61" t="s">
        <v>185</v>
      </c>
      <c r="B12" s="20"/>
      <c r="C12" s="20"/>
      <c r="D12" s="20"/>
      <c r="E12" s="2"/>
      <c r="F12" s="20"/>
      <c r="G12" s="14"/>
      <c r="H12" s="15"/>
      <c r="I12" s="12"/>
    </row>
    <row r="13" spans="1:13" ht="11.5" x14ac:dyDescent="0.25">
      <c r="A13" s="122" t="s">
        <v>1</v>
      </c>
      <c r="B13" s="20">
        <v>4144.3873517786496</v>
      </c>
      <c r="C13" s="20">
        <v>5266.6309523809496</v>
      </c>
      <c r="D13" s="20">
        <v>6419.6892430278804</v>
      </c>
      <c r="E13" s="2"/>
      <c r="F13" s="20">
        <v>5710.0806451612898</v>
      </c>
      <c r="G13" s="14">
        <v>6415.8225806451601</v>
      </c>
      <c r="H13" s="15">
        <v>6684.84375</v>
      </c>
      <c r="I13" s="12">
        <v>6852.4761904761899</v>
      </c>
    </row>
    <row r="14" spans="1:13" ht="11.5" x14ac:dyDescent="0.25">
      <c r="A14" s="123" t="s">
        <v>137</v>
      </c>
      <c r="B14" s="20">
        <v>98.818181818181799</v>
      </c>
      <c r="C14" s="20">
        <v>89.357142857142804</v>
      </c>
      <c r="D14" s="20">
        <v>63.908366533864502</v>
      </c>
      <c r="E14" s="2"/>
      <c r="F14" s="20">
        <v>95.951612903225794</v>
      </c>
      <c r="G14" s="14">
        <v>61.274193548386997</v>
      </c>
      <c r="H14" s="15">
        <v>56.265625</v>
      </c>
      <c r="I14" s="12">
        <v>42.730158730158699</v>
      </c>
    </row>
    <row r="15" spans="1:13" ht="11.5" x14ac:dyDescent="0.25">
      <c r="A15" s="123" t="s">
        <v>155</v>
      </c>
      <c r="B15" s="20">
        <v>161.41501976284499</v>
      </c>
      <c r="C15" s="20">
        <v>142.64682539682499</v>
      </c>
      <c r="D15" s="20">
        <v>98.155378486055696</v>
      </c>
      <c r="E15" s="2"/>
      <c r="F15" s="20">
        <v>139.306451612903</v>
      </c>
      <c r="G15" s="14">
        <v>96.258064516128997</v>
      </c>
      <c r="H15" s="15">
        <v>87.90625</v>
      </c>
      <c r="I15" s="12">
        <v>69.936507936507894</v>
      </c>
    </row>
    <row r="16" spans="1:13" ht="11.5" x14ac:dyDescent="0.25">
      <c r="A16" s="123" t="s">
        <v>156</v>
      </c>
      <c r="B16" s="20">
        <v>169.28063241106699</v>
      </c>
      <c r="C16" s="20">
        <v>142.920634920634</v>
      </c>
      <c r="D16" s="20">
        <v>105.31075697211099</v>
      </c>
      <c r="E16" s="2"/>
      <c r="F16" s="20">
        <v>145.40322580645099</v>
      </c>
      <c r="G16" s="14">
        <v>99.5322580645161</v>
      </c>
      <c r="H16" s="15">
        <v>97.796875</v>
      </c>
      <c r="I16" s="12">
        <v>79.174603174603106</v>
      </c>
    </row>
    <row r="17" spans="1:9" ht="11.5" x14ac:dyDescent="0.25">
      <c r="A17" s="123" t="s">
        <v>157</v>
      </c>
      <c r="B17" s="20">
        <v>486.00790513833903</v>
      </c>
      <c r="C17" s="20">
        <v>450.03968253968202</v>
      </c>
      <c r="D17" s="20">
        <v>341.97211155378398</v>
      </c>
      <c r="E17" s="2"/>
      <c r="F17" s="20">
        <v>441.96774193548299</v>
      </c>
      <c r="G17" s="14">
        <v>326.96774193548299</v>
      </c>
      <c r="H17" s="15">
        <v>319.796875</v>
      </c>
      <c r="I17" s="12">
        <v>280.85714285714198</v>
      </c>
    </row>
    <row r="18" spans="1:9" ht="11.5" x14ac:dyDescent="0.25">
      <c r="A18" s="123" t="s">
        <v>138</v>
      </c>
      <c r="B18" s="20">
        <v>683.48221343873502</v>
      </c>
      <c r="C18" s="20">
        <v>833.91269841269798</v>
      </c>
      <c r="D18" s="20">
        <v>962.366533864541</v>
      </c>
      <c r="E18" s="2"/>
      <c r="F18" s="20">
        <v>904.91935483870895</v>
      </c>
      <c r="G18" s="14">
        <v>951.72580645161202</v>
      </c>
      <c r="H18" s="15">
        <v>1009.640625</v>
      </c>
      <c r="I18" s="12">
        <v>981.34920634920604</v>
      </c>
    </row>
    <row r="19" spans="1:9" ht="11.5" x14ac:dyDescent="0.25">
      <c r="A19" s="123" t="s">
        <v>139</v>
      </c>
      <c r="B19" s="20">
        <v>2545.3833992094801</v>
      </c>
      <c r="C19" s="20">
        <v>3607.75396825396</v>
      </c>
      <c r="D19" s="20">
        <v>4847.9760956175196</v>
      </c>
      <c r="E19" s="2"/>
      <c r="F19" s="20">
        <v>3982.5322580645102</v>
      </c>
      <c r="G19" s="14">
        <v>4880.0645161290304</v>
      </c>
      <c r="H19" s="15">
        <v>5113.4375</v>
      </c>
      <c r="I19" s="12">
        <v>5398.4285714285697</v>
      </c>
    </row>
    <row r="20" spans="1:9" ht="11.5" x14ac:dyDescent="0.25">
      <c r="A20" s="122" t="s">
        <v>58</v>
      </c>
      <c r="B20" s="20">
        <v>3737.0553359683699</v>
      </c>
      <c r="C20" s="20">
        <v>4843.5674603174602</v>
      </c>
      <c r="D20" s="20">
        <v>6242.4143426294804</v>
      </c>
      <c r="E20" s="2"/>
      <c r="F20" s="20">
        <v>5389.9032258064499</v>
      </c>
      <c r="G20" s="14">
        <v>6263.77419354838</v>
      </c>
      <c r="H20" s="15">
        <v>6555.578125</v>
      </c>
      <c r="I20" s="12">
        <v>6742.23809523809</v>
      </c>
    </row>
    <row r="21" spans="1:9" ht="11.5" x14ac:dyDescent="0.25">
      <c r="A21" s="122" t="s">
        <v>159</v>
      </c>
      <c r="B21" s="20">
        <v>1037.6126482213399</v>
      </c>
      <c r="C21" s="20">
        <v>787.81746031746002</v>
      </c>
      <c r="D21" s="20">
        <v>1873.0199203187201</v>
      </c>
      <c r="E21" s="2"/>
      <c r="F21" s="20">
        <v>1213.35483870967</v>
      </c>
      <c r="G21" s="14">
        <v>2095.8064516129002</v>
      </c>
      <c r="H21" s="15">
        <v>2015.28125</v>
      </c>
      <c r="I21" s="12">
        <v>2158.4444444444398</v>
      </c>
    </row>
    <row r="22" spans="1:9" ht="11.5" x14ac:dyDescent="0.25">
      <c r="A22" s="123" t="s">
        <v>137</v>
      </c>
      <c r="B22" s="20">
        <v>76.039525691699595</v>
      </c>
      <c r="C22" s="20">
        <v>62.817460317460302</v>
      </c>
      <c r="D22" s="20">
        <v>56.549800796812697</v>
      </c>
      <c r="E22" s="2"/>
      <c r="F22" s="20">
        <v>83.5</v>
      </c>
      <c r="G22" s="14">
        <v>53.774193548386997</v>
      </c>
      <c r="H22" s="15">
        <v>51.1875</v>
      </c>
      <c r="I22" s="12">
        <v>38.206349206349202</v>
      </c>
    </row>
    <row r="23" spans="1:9" ht="11.5" x14ac:dyDescent="0.25">
      <c r="A23" s="123" t="s">
        <v>155</v>
      </c>
      <c r="B23" s="20">
        <v>114.671936758893</v>
      </c>
      <c r="C23" s="20">
        <v>89.650793650793602</v>
      </c>
      <c r="D23" s="20">
        <v>81.298804780876395</v>
      </c>
      <c r="E23" s="2"/>
      <c r="F23" s="20">
        <v>114.483870967741</v>
      </c>
      <c r="G23" s="14">
        <v>76.967741935483801</v>
      </c>
      <c r="H23" s="15">
        <v>76.078125</v>
      </c>
      <c r="I23" s="12">
        <v>58.206349206349202</v>
      </c>
    </row>
    <row r="24" spans="1:9" ht="11.5" x14ac:dyDescent="0.25">
      <c r="A24" s="123" t="s">
        <v>156</v>
      </c>
      <c r="B24" s="20">
        <v>118.399209486166</v>
      </c>
      <c r="C24" s="20">
        <v>86.174603174603106</v>
      </c>
      <c r="D24" s="20">
        <v>83.549800796812704</v>
      </c>
      <c r="E24" s="2"/>
      <c r="F24" s="20">
        <v>114.822580645161</v>
      </c>
      <c r="G24" s="14">
        <v>76.516129032257993</v>
      </c>
      <c r="H24" s="15">
        <v>81</v>
      </c>
      <c r="I24" s="12">
        <v>62.285714285714199</v>
      </c>
    </row>
    <row r="25" spans="1:9" ht="11.5" x14ac:dyDescent="0.25">
      <c r="A25" s="123" t="s">
        <v>157</v>
      </c>
      <c r="B25" s="20">
        <v>290.10671936758803</v>
      </c>
      <c r="C25" s="20">
        <v>225.619047619047</v>
      </c>
      <c r="D25" s="20">
        <v>222.17529880478</v>
      </c>
      <c r="E25" s="2"/>
      <c r="F25" s="20">
        <v>290.38709677419303</v>
      </c>
      <c r="G25" s="14">
        <v>206.27419354838699</v>
      </c>
      <c r="H25" s="15">
        <v>214.109375</v>
      </c>
      <c r="I25" s="12">
        <v>178.888888888888</v>
      </c>
    </row>
    <row r="26" spans="1:9" ht="11.5" x14ac:dyDescent="0.25">
      <c r="A26" s="123" t="s">
        <v>138</v>
      </c>
      <c r="B26" s="20">
        <v>198.98418972331999</v>
      </c>
      <c r="C26" s="20">
        <v>146.369047619047</v>
      </c>
      <c r="D26" s="20">
        <v>298.00796812749002</v>
      </c>
      <c r="E26" s="2"/>
      <c r="F26" s="20">
        <v>226.40322580645099</v>
      </c>
      <c r="G26" s="14">
        <v>334.98387096774098</v>
      </c>
      <c r="H26" s="15">
        <v>321</v>
      </c>
      <c r="I26" s="12">
        <v>308.730158730158</v>
      </c>
    </row>
    <row r="27" spans="1:9" ht="11.5" x14ac:dyDescent="0.25">
      <c r="A27" s="123" t="s">
        <v>139</v>
      </c>
      <c r="B27" s="20">
        <v>239.411067193675</v>
      </c>
      <c r="C27" s="20">
        <v>177.18650793650701</v>
      </c>
      <c r="D27" s="20">
        <v>1131.4382470119499</v>
      </c>
      <c r="E27" s="2"/>
      <c r="F27" s="20">
        <v>383.75806451612902</v>
      </c>
      <c r="G27" s="14">
        <v>1347.2903225806399</v>
      </c>
      <c r="H27" s="15">
        <v>1271.90625</v>
      </c>
      <c r="I27" s="12">
        <v>1512.12698412698</v>
      </c>
    </row>
    <row r="28" spans="1:9" ht="11.5" x14ac:dyDescent="0.25">
      <c r="A28" s="122" t="s">
        <v>160</v>
      </c>
      <c r="B28" s="20">
        <v>3106.7747035573102</v>
      </c>
      <c r="C28" s="20">
        <v>4478.8134920634902</v>
      </c>
      <c r="D28" s="20">
        <v>4546.66932270916</v>
      </c>
      <c r="E28" s="2"/>
      <c r="F28" s="20">
        <v>4496.72580645161</v>
      </c>
      <c r="G28" s="14">
        <v>4320.0161290322503</v>
      </c>
      <c r="H28" s="15">
        <v>4669.5625</v>
      </c>
      <c r="I28" s="12">
        <v>4694.0317460317401</v>
      </c>
    </row>
    <row r="29" spans="1:9" ht="11.5" x14ac:dyDescent="0.25">
      <c r="A29" s="123" t="s">
        <v>137</v>
      </c>
      <c r="B29" s="20">
        <v>22.778656126482201</v>
      </c>
      <c r="C29" s="20">
        <v>26.539682539682499</v>
      </c>
      <c r="D29" s="20">
        <v>7.3585657370517898</v>
      </c>
      <c r="E29" s="2"/>
      <c r="F29" s="20">
        <v>12.451612903225801</v>
      </c>
      <c r="G29" s="14">
        <v>7.5</v>
      </c>
      <c r="H29" s="15">
        <v>5.078125</v>
      </c>
      <c r="I29" s="12">
        <v>4.5238095238095202</v>
      </c>
    </row>
    <row r="30" spans="1:9" ht="11.5" x14ac:dyDescent="0.25">
      <c r="A30" s="123" t="s">
        <v>155</v>
      </c>
      <c r="B30" s="20">
        <v>46.743083003952499</v>
      </c>
      <c r="C30" s="20">
        <v>52.996031746031697</v>
      </c>
      <c r="D30" s="20">
        <v>16.856573705179201</v>
      </c>
      <c r="E30" s="2"/>
      <c r="F30" s="20">
        <v>24.822580645161199</v>
      </c>
      <c r="G30" s="14">
        <v>19.2903225806451</v>
      </c>
      <c r="H30" s="15">
        <v>11.828125</v>
      </c>
      <c r="I30" s="12">
        <v>11.730158730158699</v>
      </c>
    </row>
    <row r="31" spans="1:9" ht="11.5" x14ac:dyDescent="0.25">
      <c r="A31" s="123" t="s">
        <v>156</v>
      </c>
      <c r="B31" s="20">
        <v>50.881422924901102</v>
      </c>
      <c r="C31" s="20">
        <v>56.746031746031697</v>
      </c>
      <c r="D31" s="20">
        <v>21.760956175298801</v>
      </c>
      <c r="E31" s="2"/>
      <c r="F31" s="20">
        <v>30.580645161290299</v>
      </c>
      <c r="G31" s="14">
        <v>23.016129032258</v>
      </c>
      <c r="H31" s="15">
        <v>16.796875</v>
      </c>
      <c r="I31" s="12">
        <v>16.8888888888888</v>
      </c>
    </row>
    <row r="32" spans="1:9" ht="12" thickBot="1" x14ac:dyDescent="0.3">
      <c r="A32" s="124" t="s">
        <v>157</v>
      </c>
      <c r="B32" s="20">
        <v>195.90118577075</v>
      </c>
      <c r="C32" s="20">
        <v>224.420634920634</v>
      </c>
      <c r="D32" s="20">
        <v>119.796812749003</v>
      </c>
      <c r="E32" s="2"/>
      <c r="F32" s="20">
        <v>151.58064516128999</v>
      </c>
      <c r="G32" s="14">
        <v>120.693548387096</v>
      </c>
      <c r="H32" s="15">
        <v>105.6875</v>
      </c>
      <c r="I32" s="12">
        <v>101.96825396825299</v>
      </c>
    </row>
    <row r="33" spans="1:9" ht="12" thickTop="1" x14ac:dyDescent="0.25">
      <c r="A33" s="123" t="s">
        <v>138</v>
      </c>
      <c r="B33" s="20">
        <v>484.498023715415</v>
      </c>
      <c r="C33" s="20">
        <v>687.54365079365004</v>
      </c>
      <c r="D33" s="20">
        <v>664.35856573705098</v>
      </c>
      <c r="E33" s="2"/>
      <c r="F33" s="20">
        <v>678.51612903225805</v>
      </c>
      <c r="G33" s="14">
        <v>616.74193548386995</v>
      </c>
      <c r="H33" s="15">
        <v>688.640625</v>
      </c>
      <c r="I33" s="12">
        <v>672.61904761904702</v>
      </c>
    </row>
    <row r="34" spans="1:9" ht="11.5" x14ac:dyDescent="0.25">
      <c r="A34" s="123" t="s">
        <v>139</v>
      </c>
      <c r="B34" s="20">
        <v>2305.97233201581</v>
      </c>
      <c r="C34" s="20">
        <v>3430.5674603174598</v>
      </c>
      <c r="D34" s="20">
        <v>3716.5378486055702</v>
      </c>
      <c r="E34" s="2"/>
      <c r="F34" s="20">
        <v>3598.77419354838</v>
      </c>
      <c r="G34" s="14">
        <v>3532.77419354838</v>
      </c>
      <c r="H34" s="15">
        <v>3841.53125</v>
      </c>
      <c r="I34" s="12">
        <v>3886.3015873015802</v>
      </c>
    </row>
    <row r="35" spans="1:9" ht="11.5" x14ac:dyDescent="0.25">
      <c r="A35" s="122" t="s">
        <v>161</v>
      </c>
      <c r="B35" s="20">
        <v>3348.54940711462</v>
      </c>
      <c r="C35" s="20">
        <v>4158.4166666666597</v>
      </c>
      <c r="D35" s="20">
        <v>4820.2589641434197</v>
      </c>
      <c r="E35" s="2"/>
      <c r="F35" s="20">
        <v>4387.8548387096698</v>
      </c>
      <c r="G35" s="14">
        <v>4811.0161290322503</v>
      </c>
      <c r="H35" s="15">
        <v>5019.453125</v>
      </c>
      <c r="I35" s="12">
        <v>5052.5396825396801</v>
      </c>
    </row>
    <row r="36" spans="1:9" ht="11.5" x14ac:dyDescent="0.25">
      <c r="A36" s="122" t="s">
        <v>162</v>
      </c>
      <c r="B36" s="20">
        <v>21.7509881422924</v>
      </c>
      <c r="C36" s="20">
        <v>29.011904761904699</v>
      </c>
      <c r="D36" s="20">
        <v>28.3426294820717</v>
      </c>
      <c r="E36" s="2"/>
      <c r="F36" s="20">
        <v>32.370967741935402</v>
      </c>
      <c r="G36" s="14">
        <v>21.096774193548299</v>
      </c>
      <c r="H36" s="15">
        <v>29.765625</v>
      </c>
      <c r="I36" s="12">
        <v>30.063492063491999</v>
      </c>
    </row>
    <row r="37" spans="1:9" ht="11.5" x14ac:dyDescent="0.25">
      <c r="A37" s="122" t="s">
        <v>163</v>
      </c>
      <c r="B37" s="20">
        <v>774.08695652173901</v>
      </c>
      <c r="C37" s="20">
        <v>1079.2023809523801</v>
      </c>
      <c r="D37" s="20">
        <v>1571.0876494023901</v>
      </c>
      <c r="E37" s="2"/>
      <c r="F37" s="20">
        <v>1289.85483870967</v>
      </c>
      <c r="G37" s="14">
        <v>1583.7096774193501</v>
      </c>
      <c r="H37" s="15">
        <v>1635.625</v>
      </c>
      <c r="I37" s="12">
        <v>1769.87301587301</v>
      </c>
    </row>
    <row r="38" spans="1:9" ht="11.5" x14ac:dyDescent="0.25">
      <c r="A38" s="122" t="s">
        <v>164</v>
      </c>
      <c r="B38" s="20">
        <v>743.65217391304304</v>
      </c>
      <c r="C38" s="20">
        <v>1199.4126984126899</v>
      </c>
      <c r="D38" s="20">
        <v>1653.7131474103501</v>
      </c>
      <c r="E38" s="2"/>
      <c r="F38" s="20">
        <v>1490.58064516129</v>
      </c>
      <c r="G38" s="14">
        <v>1542.9032258064501</v>
      </c>
      <c r="H38" s="15">
        <v>1730.28125</v>
      </c>
      <c r="I38" s="12">
        <v>1845.5238095238001</v>
      </c>
    </row>
    <row r="39" spans="1:9" ht="11.5" x14ac:dyDescent="0.25">
      <c r="A39" s="122" t="s">
        <v>165</v>
      </c>
      <c r="B39" s="20">
        <v>3400.7351778656098</v>
      </c>
      <c r="C39" s="20">
        <v>4067.2182539682499</v>
      </c>
      <c r="D39" s="20">
        <v>4765.9760956175196</v>
      </c>
      <c r="E39" s="2"/>
      <c r="F39" s="20">
        <v>4219.5</v>
      </c>
      <c r="G39" s="14">
        <v>4872.9193548387002</v>
      </c>
      <c r="H39" s="15">
        <v>4954.5625</v>
      </c>
      <c r="I39" s="12">
        <v>5006.9523809523798</v>
      </c>
    </row>
    <row r="40" spans="1:9" ht="11.5" x14ac:dyDescent="0.25">
      <c r="A40" s="122" t="s">
        <v>166</v>
      </c>
      <c r="B40" s="20">
        <v>1261.6561264822101</v>
      </c>
      <c r="C40" s="20">
        <v>1100.12698412698</v>
      </c>
      <c r="D40" s="20">
        <v>1880.7689243027801</v>
      </c>
      <c r="E40" s="2"/>
      <c r="F40" s="20">
        <v>1318.88709677419</v>
      </c>
      <c r="G40" s="14">
        <v>2051.9838709677401</v>
      </c>
      <c r="H40" s="15">
        <v>1899.828125</v>
      </c>
      <c r="I40" s="12">
        <v>2245.87301587301</v>
      </c>
    </row>
    <row r="41" spans="1:9" ht="11.5" x14ac:dyDescent="0.25">
      <c r="A41" s="122" t="s">
        <v>167</v>
      </c>
      <c r="B41" s="20">
        <v>2722.6679841897198</v>
      </c>
      <c r="C41" s="20">
        <v>3908.49603174603</v>
      </c>
      <c r="D41" s="20">
        <v>4313.5776892430204</v>
      </c>
      <c r="E41" s="2"/>
      <c r="F41" s="20">
        <v>4224.8870967741896</v>
      </c>
      <c r="G41" s="14">
        <v>4179.6451612903202</v>
      </c>
      <c r="H41" s="15">
        <v>4550.90625</v>
      </c>
      <c r="I41" s="12">
        <v>4291.5714285714203</v>
      </c>
    </row>
    <row r="42" spans="1:9" ht="11.5" x14ac:dyDescent="0.25">
      <c r="A42" s="122" t="s">
        <v>168</v>
      </c>
      <c r="B42" s="20">
        <v>160.063241106719</v>
      </c>
      <c r="C42" s="20">
        <v>258.00793650793599</v>
      </c>
      <c r="D42" s="20">
        <v>225.342629482071</v>
      </c>
      <c r="E42" s="2"/>
      <c r="F42" s="20">
        <v>166.306451612903</v>
      </c>
      <c r="G42" s="14">
        <v>184.193548387096</v>
      </c>
      <c r="H42" s="15">
        <v>234.109375</v>
      </c>
      <c r="I42" s="12">
        <v>315.03174603174602</v>
      </c>
    </row>
    <row r="43" spans="1:9" ht="11.5" x14ac:dyDescent="0.25">
      <c r="A43" s="122" t="s">
        <v>158</v>
      </c>
      <c r="B43" s="20">
        <v>7.9486166007905101</v>
      </c>
      <c r="C43" s="20">
        <v>7.7301587301587302</v>
      </c>
      <c r="D43" s="20">
        <v>28.374501992031799</v>
      </c>
      <c r="E43" s="2"/>
      <c r="F43" s="20">
        <v>11.9193548387096</v>
      </c>
      <c r="G43" s="14">
        <v>30.0322580645161</v>
      </c>
      <c r="H43" s="15">
        <v>31.796875</v>
      </c>
      <c r="I43" s="12">
        <v>39.460317460317398</v>
      </c>
    </row>
    <row r="44" spans="1:9" ht="11.5" x14ac:dyDescent="0.25">
      <c r="A44" s="123" t="s">
        <v>137</v>
      </c>
      <c r="B44" s="20">
        <v>0</v>
      </c>
      <c r="C44" s="20">
        <v>0</v>
      </c>
      <c r="D44" s="20">
        <v>0</v>
      </c>
      <c r="E44" s="2"/>
      <c r="F44" s="20">
        <v>0</v>
      </c>
      <c r="G44" s="14">
        <v>0</v>
      </c>
      <c r="H44" s="15">
        <v>0</v>
      </c>
      <c r="I44" s="12">
        <v>0</v>
      </c>
    </row>
    <row r="45" spans="1:9" ht="11.5" x14ac:dyDescent="0.25">
      <c r="A45" s="123" t="s">
        <v>155</v>
      </c>
      <c r="B45" s="20">
        <v>0</v>
      </c>
      <c r="C45" s="20">
        <v>0</v>
      </c>
      <c r="D45" s="20">
        <v>0</v>
      </c>
      <c r="E45" s="2"/>
      <c r="F45" s="20">
        <v>0</v>
      </c>
      <c r="G45" s="14">
        <v>0</v>
      </c>
      <c r="H45" s="15">
        <v>0</v>
      </c>
      <c r="I45" s="12">
        <v>0</v>
      </c>
    </row>
    <row r="46" spans="1:9" ht="11.5" x14ac:dyDescent="0.25">
      <c r="A46" s="123" t="s">
        <v>156</v>
      </c>
      <c r="B46" s="20">
        <v>0</v>
      </c>
      <c r="C46" s="20">
        <v>1.1904761904761901E-2</v>
      </c>
      <c r="D46" s="20">
        <v>3.9840637450199202E-3</v>
      </c>
      <c r="E46" s="2"/>
      <c r="F46" s="20">
        <v>0</v>
      </c>
      <c r="G46" s="14">
        <v>0</v>
      </c>
      <c r="H46" s="15">
        <v>0</v>
      </c>
      <c r="I46" s="12">
        <v>1.5873015873015799E-2</v>
      </c>
    </row>
    <row r="47" spans="1:9" ht="11.5" x14ac:dyDescent="0.25">
      <c r="A47" s="123" t="s">
        <v>157</v>
      </c>
      <c r="B47" s="20">
        <v>7.5098814229248995E-2</v>
      </c>
      <c r="C47" s="20">
        <v>5.95238095238095E-2</v>
      </c>
      <c r="D47" s="20">
        <v>0.37848605577689198</v>
      </c>
      <c r="E47" s="2"/>
      <c r="F47" s="20">
        <v>0.19354838709677399</v>
      </c>
      <c r="G47" s="14">
        <v>0.40322580645161199</v>
      </c>
      <c r="H47" s="15">
        <v>0.5</v>
      </c>
      <c r="I47" s="12">
        <v>0.41269841269841201</v>
      </c>
    </row>
    <row r="48" spans="1:9" ht="11.5" x14ac:dyDescent="0.25">
      <c r="A48" s="123" t="s">
        <v>138</v>
      </c>
      <c r="B48" s="20">
        <v>1.7114624505928799</v>
      </c>
      <c r="C48" s="20">
        <v>1.86904761904761</v>
      </c>
      <c r="D48" s="20">
        <v>7.1354581673306701</v>
      </c>
      <c r="E48" s="2"/>
      <c r="F48" s="20">
        <v>3.6129032258064502</v>
      </c>
      <c r="G48" s="14">
        <v>7.5</v>
      </c>
      <c r="H48" s="15">
        <v>8.59375</v>
      </c>
      <c r="I48" s="12">
        <v>8.7619047619047592</v>
      </c>
    </row>
    <row r="49" spans="1:9" ht="11.5" x14ac:dyDescent="0.25">
      <c r="A49" s="123" t="s">
        <v>139</v>
      </c>
      <c r="B49" s="20">
        <v>6.1620553359683701</v>
      </c>
      <c r="C49" s="20">
        <v>5.7896825396825298</v>
      </c>
      <c r="D49" s="20">
        <v>20.856573705179201</v>
      </c>
      <c r="E49" s="2"/>
      <c r="F49" s="20">
        <v>8.1129032258064502</v>
      </c>
      <c r="G49" s="14">
        <v>22.129032258064498</v>
      </c>
      <c r="H49" s="15">
        <v>22.703125</v>
      </c>
      <c r="I49" s="12">
        <v>30.269841269841201</v>
      </c>
    </row>
    <row r="50" spans="1:9" ht="11.5" x14ac:dyDescent="0.25">
      <c r="A50" s="61" t="s">
        <v>186</v>
      </c>
      <c r="B50" s="20"/>
      <c r="C50" s="20"/>
      <c r="D50" s="20"/>
      <c r="E50" s="2"/>
      <c r="F50" s="20"/>
      <c r="G50" s="14"/>
      <c r="H50" s="15"/>
      <c r="I50" s="12"/>
    </row>
    <row r="51" spans="1:9" ht="11.5" x14ac:dyDescent="0.25">
      <c r="A51" s="122" t="s">
        <v>1</v>
      </c>
      <c r="B51" s="20">
        <v>230.51778656126399</v>
      </c>
      <c r="C51" s="20">
        <v>251.888888888888</v>
      </c>
      <c r="D51" s="20">
        <v>105.729083665338</v>
      </c>
      <c r="E51" s="2"/>
      <c r="F51" s="20">
        <v>184.322580645161</v>
      </c>
      <c r="G51" s="14">
        <v>93.225806451612897</v>
      </c>
      <c r="H51" s="15">
        <v>92.78125</v>
      </c>
      <c r="I51" s="12">
        <v>53.841269841269799</v>
      </c>
    </row>
    <row r="52" spans="1:9" ht="11.5" x14ac:dyDescent="0.25">
      <c r="A52" s="123" t="s">
        <v>137</v>
      </c>
      <c r="B52" s="20">
        <v>2.6877470355731199</v>
      </c>
      <c r="C52" s="20">
        <v>2.6190476190476102</v>
      </c>
      <c r="D52" s="20">
        <v>1.0278884462151301</v>
      </c>
      <c r="E52" s="2"/>
      <c r="F52" s="20">
        <v>1.11290322580645</v>
      </c>
      <c r="G52" s="14">
        <v>0.30645161290322498</v>
      </c>
      <c r="H52" s="15">
        <v>1.578125</v>
      </c>
      <c r="I52" s="12">
        <v>1.09523809523809</v>
      </c>
    </row>
    <row r="53" spans="1:9" ht="11.5" x14ac:dyDescent="0.25">
      <c r="A53" s="123" t="s">
        <v>155</v>
      </c>
      <c r="B53" s="20">
        <v>8.7944664031620494</v>
      </c>
      <c r="C53" s="20">
        <v>7.6785714285714199</v>
      </c>
      <c r="D53" s="20">
        <v>2.6533864541832601</v>
      </c>
      <c r="E53" s="2"/>
      <c r="F53" s="20">
        <v>2.8548387096774102</v>
      </c>
      <c r="G53" s="14">
        <v>1.4516129032258001</v>
      </c>
      <c r="H53" s="15">
        <v>3.578125</v>
      </c>
      <c r="I53" s="12">
        <v>2.6984126984126902</v>
      </c>
    </row>
    <row r="54" spans="1:9" ht="11.5" x14ac:dyDescent="0.25">
      <c r="A54" s="123" t="s">
        <v>156</v>
      </c>
      <c r="B54" s="20">
        <v>11.4822134387351</v>
      </c>
      <c r="C54" s="20">
        <v>9</v>
      </c>
      <c r="D54" s="20">
        <v>3</v>
      </c>
      <c r="E54" s="2"/>
      <c r="F54" s="20">
        <v>2.9193548387096699</v>
      </c>
      <c r="G54" s="14">
        <v>1.54838709677419</v>
      </c>
      <c r="H54" s="15">
        <v>3.640625</v>
      </c>
      <c r="I54" s="12">
        <v>3.8571428571428501</v>
      </c>
    </row>
    <row r="55" spans="1:9" ht="11.5" x14ac:dyDescent="0.25">
      <c r="A55" s="123" t="s">
        <v>157</v>
      </c>
      <c r="B55" s="20">
        <v>33.798418972332001</v>
      </c>
      <c r="C55" s="20">
        <v>28.6706349206349</v>
      </c>
      <c r="D55" s="20">
        <v>9.3745019920318704</v>
      </c>
      <c r="E55" s="2"/>
      <c r="F55" s="20">
        <v>10.338709677419301</v>
      </c>
      <c r="G55" s="14">
        <v>5.5483870967741904</v>
      </c>
      <c r="H55" s="15">
        <v>10.21875</v>
      </c>
      <c r="I55" s="12">
        <v>11.3333333333333</v>
      </c>
    </row>
    <row r="56" spans="1:9" ht="12" thickBot="1" x14ac:dyDescent="0.3">
      <c r="A56" s="124" t="s">
        <v>138</v>
      </c>
      <c r="B56" s="20">
        <v>28.584980237154099</v>
      </c>
      <c r="C56" s="20">
        <v>35.670634920634903</v>
      </c>
      <c r="D56" s="20">
        <v>13.4382470119521</v>
      </c>
      <c r="E56" s="2"/>
      <c r="F56" s="20">
        <v>22.903225806451601</v>
      </c>
      <c r="G56" s="14">
        <v>12.2903225806451</v>
      </c>
      <c r="H56" s="15">
        <v>10.703125</v>
      </c>
      <c r="I56" s="12">
        <v>8.0317460317460299</v>
      </c>
    </row>
    <row r="57" spans="1:9" ht="12" thickTop="1" x14ac:dyDescent="0.25">
      <c r="A57" s="123" t="s">
        <v>139</v>
      </c>
      <c r="B57" s="20">
        <v>145.169960474308</v>
      </c>
      <c r="C57" s="20">
        <v>168.25</v>
      </c>
      <c r="D57" s="20">
        <v>76.235059760956105</v>
      </c>
      <c r="E57" s="2"/>
      <c r="F57" s="20">
        <v>144.193548387096</v>
      </c>
      <c r="G57" s="14">
        <v>72.080645161290306</v>
      </c>
      <c r="H57" s="15">
        <v>63.0625</v>
      </c>
      <c r="I57" s="12">
        <v>26.825396825396801</v>
      </c>
    </row>
    <row r="58" spans="1:9" ht="11.5" x14ac:dyDescent="0.25">
      <c r="A58" s="122" t="s">
        <v>58</v>
      </c>
      <c r="B58" s="20">
        <v>170.78260869565199</v>
      </c>
      <c r="C58" s="20">
        <v>200.64682539682499</v>
      </c>
      <c r="D58" s="20">
        <v>89.585657370517893</v>
      </c>
      <c r="E58" s="2"/>
      <c r="F58" s="20">
        <v>169.435483870967</v>
      </c>
      <c r="G58" s="14">
        <v>84.758064516128997</v>
      </c>
      <c r="H58" s="15">
        <v>73.984375</v>
      </c>
      <c r="I58" s="12">
        <v>31.603174603174601</v>
      </c>
    </row>
    <row r="59" spans="1:9" ht="11.5" x14ac:dyDescent="0.25">
      <c r="A59" s="122" t="s">
        <v>159</v>
      </c>
      <c r="B59" s="20">
        <v>2.7707509881422898</v>
      </c>
      <c r="C59" s="20">
        <v>1.0079365079364999</v>
      </c>
      <c r="D59" s="20">
        <v>0.51394422310756904</v>
      </c>
      <c r="E59" s="2"/>
      <c r="F59" s="20">
        <v>0</v>
      </c>
      <c r="G59" s="14">
        <v>0</v>
      </c>
      <c r="H59" s="15">
        <v>2.015625</v>
      </c>
      <c r="I59" s="12">
        <v>0</v>
      </c>
    </row>
    <row r="60" spans="1:9" ht="11.5" x14ac:dyDescent="0.25">
      <c r="A60" s="123" t="s">
        <v>137</v>
      </c>
      <c r="B60" s="20">
        <v>0.205533596837944</v>
      </c>
      <c r="C60" s="20">
        <v>2.3809523809523801E-2</v>
      </c>
      <c r="D60" s="20">
        <v>5.97609561752988E-2</v>
      </c>
      <c r="E60" s="2"/>
      <c r="F60" s="20">
        <v>0</v>
      </c>
      <c r="G60" s="14">
        <v>0</v>
      </c>
      <c r="H60" s="15">
        <v>0.234375</v>
      </c>
      <c r="I60" s="12">
        <v>0</v>
      </c>
    </row>
    <row r="61" spans="1:9" ht="11.5" x14ac:dyDescent="0.25">
      <c r="A61" s="123" t="s">
        <v>155</v>
      </c>
      <c r="B61" s="20">
        <v>0.41501976284584902</v>
      </c>
      <c r="C61" s="20">
        <v>0.123015873015873</v>
      </c>
      <c r="D61" s="20">
        <v>0.139442231075697</v>
      </c>
      <c r="E61" s="2"/>
      <c r="F61" s="20">
        <v>0</v>
      </c>
      <c r="G61" s="14">
        <v>0</v>
      </c>
      <c r="H61" s="15">
        <v>0.546875</v>
      </c>
      <c r="I61" s="12">
        <v>0</v>
      </c>
    </row>
    <row r="62" spans="1:9" ht="11.5" x14ac:dyDescent="0.25">
      <c r="A62" s="123" t="s">
        <v>156</v>
      </c>
      <c r="B62" s="20">
        <v>0.45849802371541498</v>
      </c>
      <c r="C62" s="20">
        <v>0.182539682539682</v>
      </c>
      <c r="D62" s="20">
        <v>7.5697211155378405E-2</v>
      </c>
      <c r="E62" s="2"/>
      <c r="F62" s="20">
        <v>0</v>
      </c>
      <c r="G62" s="14">
        <v>0</v>
      </c>
      <c r="H62" s="15">
        <v>0.296875</v>
      </c>
      <c r="I62" s="12">
        <v>0</v>
      </c>
    </row>
    <row r="63" spans="1:9" ht="11.5" x14ac:dyDescent="0.25">
      <c r="A63" s="123" t="s">
        <v>157</v>
      </c>
      <c r="B63" s="20">
        <v>1.0474308300395201</v>
      </c>
      <c r="C63" s="20">
        <v>0.42063492063491997</v>
      </c>
      <c r="D63" s="20">
        <v>0.147410358565737</v>
      </c>
      <c r="E63" s="2"/>
      <c r="F63" s="20">
        <v>0</v>
      </c>
      <c r="G63" s="14">
        <v>0</v>
      </c>
      <c r="H63" s="15">
        <v>0.578125</v>
      </c>
      <c r="I63" s="12">
        <v>0</v>
      </c>
    </row>
    <row r="64" spans="1:9" ht="11.5" x14ac:dyDescent="0.25">
      <c r="A64" s="123" t="s">
        <v>138</v>
      </c>
      <c r="B64" s="20">
        <v>0.62845849802371501</v>
      </c>
      <c r="C64" s="20">
        <v>0.25793650793650702</v>
      </c>
      <c r="D64" s="20">
        <v>9.16334661354581E-2</v>
      </c>
      <c r="E64" s="2"/>
      <c r="F64" s="20">
        <v>0</v>
      </c>
      <c r="G64" s="14">
        <v>0</v>
      </c>
      <c r="H64" s="15">
        <v>0.359375</v>
      </c>
      <c r="I64" s="12">
        <v>0</v>
      </c>
    </row>
    <row r="65" spans="1:9" ht="11.5" x14ac:dyDescent="0.25">
      <c r="A65" s="123" t="s">
        <v>139</v>
      </c>
      <c r="B65" s="20">
        <v>1.5810276679841799E-2</v>
      </c>
      <c r="C65" s="20">
        <v>0</v>
      </c>
      <c r="D65" s="20">
        <v>0</v>
      </c>
      <c r="E65" s="2"/>
      <c r="F65" s="20">
        <v>0</v>
      </c>
      <c r="G65" s="14">
        <v>0</v>
      </c>
      <c r="H65" s="15">
        <v>0</v>
      </c>
      <c r="I65" s="12">
        <v>0</v>
      </c>
    </row>
    <row r="66" spans="1:9" ht="11.5" x14ac:dyDescent="0.25">
      <c r="A66" s="122" t="s">
        <v>160</v>
      </c>
      <c r="B66" s="20">
        <v>227.74703557312199</v>
      </c>
      <c r="C66" s="20">
        <v>250.88095238095201</v>
      </c>
      <c r="D66" s="20">
        <v>105.21513944223101</v>
      </c>
      <c r="E66" s="2"/>
      <c r="F66" s="20">
        <v>184.322580645161</v>
      </c>
      <c r="G66" s="14">
        <v>93.225806451612897</v>
      </c>
      <c r="H66" s="15">
        <v>90.765625</v>
      </c>
      <c r="I66" s="12">
        <v>53.841269841269799</v>
      </c>
    </row>
    <row r="67" spans="1:9" ht="11.5" x14ac:dyDescent="0.25">
      <c r="A67" s="123" t="s">
        <v>137</v>
      </c>
      <c r="B67" s="20">
        <v>2.4822134387351702</v>
      </c>
      <c r="C67" s="20">
        <v>2.59523809523809</v>
      </c>
      <c r="D67" s="20">
        <v>0.96812749003984</v>
      </c>
      <c r="E67" s="2"/>
      <c r="F67" s="20">
        <v>1.11290322580645</v>
      </c>
      <c r="G67" s="14">
        <v>0.30645161290322498</v>
      </c>
      <c r="H67" s="15">
        <v>1.34375</v>
      </c>
      <c r="I67" s="12">
        <v>1.09523809523809</v>
      </c>
    </row>
    <row r="68" spans="1:9" ht="11.5" x14ac:dyDescent="0.25">
      <c r="A68" s="123" t="s">
        <v>155</v>
      </c>
      <c r="B68" s="20">
        <v>8.3794466403161998</v>
      </c>
      <c r="C68" s="20">
        <v>7.55555555555555</v>
      </c>
      <c r="D68" s="20">
        <v>2.5139442231075599</v>
      </c>
      <c r="E68" s="2"/>
      <c r="F68" s="20">
        <v>2.8548387096774102</v>
      </c>
      <c r="G68" s="14">
        <v>1.4516129032258001</v>
      </c>
      <c r="H68" s="15">
        <v>3.03125</v>
      </c>
      <c r="I68" s="12">
        <v>2.6984126984126902</v>
      </c>
    </row>
    <row r="69" spans="1:9" ht="11.5" x14ac:dyDescent="0.25">
      <c r="A69" s="123" t="s">
        <v>156</v>
      </c>
      <c r="B69" s="20">
        <v>11.0237154150197</v>
      </c>
      <c r="C69" s="20">
        <v>8.8174603174603092</v>
      </c>
      <c r="D69" s="20">
        <v>2.9243027888446198</v>
      </c>
      <c r="E69" s="2"/>
      <c r="F69" s="20">
        <v>2.9193548387096699</v>
      </c>
      <c r="G69" s="14">
        <v>1.54838709677419</v>
      </c>
      <c r="H69" s="15">
        <v>3.34375</v>
      </c>
      <c r="I69" s="12">
        <v>3.8571428571428501</v>
      </c>
    </row>
    <row r="70" spans="1:9" ht="11.5" x14ac:dyDescent="0.25">
      <c r="A70" s="123" t="s">
        <v>157</v>
      </c>
      <c r="B70" s="20">
        <v>32.7509881422924</v>
      </c>
      <c r="C70" s="20">
        <v>28.25</v>
      </c>
      <c r="D70" s="20">
        <v>9.2270916334661308</v>
      </c>
      <c r="E70" s="2"/>
      <c r="F70" s="20">
        <v>10.338709677419301</v>
      </c>
      <c r="G70" s="14">
        <v>5.5483870967741904</v>
      </c>
      <c r="H70" s="15">
        <v>9.640625</v>
      </c>
      <c r="I70" s="12">
        <v>11.3333333333333</v>
      </c>
    </row>
    <row r="71" spans="1:9" ht="11.5" x14ac:dyDescent="0.25">
      <c r="A71" s="123" t="s">
        <v>138</v>
      </c>
      <c r="B71" s="20">
        <v>27.956521739130402</v>
      </c>
      <c r="C71" s="20">
        <v>35.412698412698397</v>
      </c>
      <c r="D71" s="20">
        <v>13.3466135458167</v>
      </c>
      <c r="E71" s="2"/>
      <c r="F71" s="20">
        <v>22.903225806451601</v>
      </c>
      <c r="G71" s="14">
        <v>12.2903225806451</v>
      </c>
      <c r="H71" s="15">
        <v>10.34375</v>
      </c>
      <c r="I71" s="12">
        <v>8.0317460317460299</v>
      </c>
    </row>
    <row r="72" spans="1:9" ht="11.5" x14ac:dyDescent="0.25">
      <c r="A72" s="123" t="s">
        <v>139</v>
      </c>
      <c r="B72" s="20">
        <v>145.15415019762801</v>
      </c>
      <c r="C72" s="20">
        <v>168.25</v>
      </c>
      <c r="D72" s="20">
        <v>76.235059760956105</v>
      </c>
      <c r="E72" s="2"/>
      <c r="F72" s="20">
        <v>144.193548387096</v>
      </c>
      <c r="G72" s="14">
        <v>72.080645161290306</v>
      </c>
      <c r="H72" s="15">
        <v>63.0625</v>
      </c>
      <c r="I72" s="12">
        <v>26.825396825396801</v>
      </c>
    </row>
    <row r="73" spans="1:9" ht="11.5" x14ac:dyDescent="0.25">
      <c r="A73" s="122" t="s">
        <v>161</v>
      </c>
      <c r="B73" s="20">
        <v>180.68379446640299</v>
      </c>
      <c r="C73" s="20">
        <v>211.03571428571399</v>
      </c>
      <c r="D73" s="20">
        <v>81.733067729083601</v>
      </c>
      <c r="E73" s="2"/>
      <c r="F73" s="20">
        <v>141.91935483870901</v>
      </c>
      <c r="G73" s="14">
        <v>72.741935483870904</v>
      </c>
      <c r="H73" s="15">
        <v>71.625</v>
      </c>
      <c r="I73" s="12">
        <v>41.619047619047599</v>
      </c>
    </row>
    <row r="74" spans="1:9" ht="11.5" x14ac:dyDescent="0.25">
      <c r="A74" s="122" t="s">
        <v>162</v>
      </c>
      <c r="B74" s="20">
        <v>0.34782608695652101</v>
      </c>
      <c r="C74" s="20">
        <v>0.865079365079365</v>
      </c>
      <c r="D74" s="20">
        <v>0.808764940239043</v>
      </c>
      <c r="E74" s="2"/>
      <c r="F74" s="20">
        <v>1.11290322580645</v>
      </c>
      <c r="G74" s="14">
        <v>0.80645161290322498</v>
      </c>
      <c r="H74" s="15">
        <v>0.6875</v>
      </c>
      <c r="I74" s="12">
        <v>0.634920634920634</v>
      </c>
    </row>
    <row r="75" spans="1:9" ht="11.5" x14ac:dyDescent="0.25">
      <c r="A75" s="122" t="s">
        <v>163</v>
      </c>
      <c r="B75" s="20">
        <v>49.486166007905098</v>
      </c>
      <c r="C75" s="20">
        <v>39.988095238095198</v>
      </c>
      <c r="D75" s="20">
        <v>23.187250996015901</v>
      </c>
      <c r="E75" s="2"/>
      <c r="F75" s="20">
        <v>41.290322580645103</v>
      </c>
      <c r="G75" s="14">
        <v>19.677419354838701</v>
      </c>
      <c r="H75" s="15">
        <v>20.46875</v>
      </c>
      <c r="I75" s="12">
        <v>11.5873015873015</v>
      </c>
    </row>
    <row r="76" spans="1:9" ht="11.5" x14ac:dyDescent="0.25">
      <c r="A76" s="122" t="s">
        <v>164</v>
      </c>
      <c r="B76" s="20">
        <v>11.4545454545454</v>
      </c>
      <c r="C76" s="20">
        <v>13.6150793650793</v>
      </c>
      <c r="D76" s="20">
        <v>5.4661354581673303</v>
      </c>
      <c r="E76" s="2"/>
      <c r="F76" s="20">
        <v>7.6290322580645098</v>
      </c>
      <c r="G76" s="14">
        <v>5.3387096774193497</v>
      </c>
      <c r="H76" s="15">
        <v>6.453125</v>
      </c>
      <c r="I76" s="12">
        <v>2.46031746031746</v>
      </c>
    </row>
    <row r="77" spans="1:9" ht="11.5" x14ac:dyDescent="0.25">
      <c r="A77" s="122" t="s">
        <v>165</v>
      </c>
      <c r="B77" s="20">
        <v>219.063241106719</v>
      </c>
      <c r="C77" s="20">
        <v>238.27380952380901</v>
      </c>
      <c r="D77" s="20">
        <v>100.26294820717099</v>
      </c>
      <c r="E77" s="2"/>
      <c r="F77" s="20">
        <v>176.693548387096</v>
      </c>
      <c r="G77" s="14">
        <v>87.887096774193495</v>
      </c>
      <c r="H77" s="15">
        <v>86.328125</v>
      </c>
      <c r="I77" s="12">
        <v>51.380952380952301</v>
      </c>
    </row>
    <row r="78" spans="1:9" ht="11.5" x14ac:dyDescent="0.25">
      <c r="A78" s="122" t="s">
        <v>166</v>
      </c>
      <c r="B78" s="20">
        <v>90.296442687747003</v>
      </c>
      <c r="C78" s="20">
        <v>59.019841269841201</v>
      </c>
      <c r="D78" s="20">
        <v>34.5617529880478</v>
      </c>
      <c r="E78" s="2"/>
      <c r="F78" s="20">
        <v>52.241935483870897</v>
      </c>
      <c r="G78" s="14">
        <v>19.7903225806451</v>
      </c>
      <c r="H78" s="15">
        <v>29.84375</v>
      </c>
      <c r="I78" s="12">
        <v>36.492063492063401</v>
      </c>
    </row>
    <row r="79" spans="1:9" ht="11.5" x14ac:dyDescent="0.25">
      <c r="A79" s="122" t="s">
        <v>167</v>
      </c>
      <c r="B79" s="20">
        <v>135.007905138339</v>
      </c>
      <c r="C79" s="20">
        <v>191.04761904761901</v>
      </c>
      <c r="D79" s="20">
        <v>71.027888446215101</v>
      </c>
      <c r="E79" s="2"/>
      <c r="F79" s="20">
        <v>131.951612903225</v>
      </c>
      <c r="G79" s="14">
        <v>73.435483870967701</v>
      </c>
      <c r="H79" s="15">
        <v>62.546875</v>
      </c>
      <c r="I79" s="12">
        <v>17.317460317460299</v>
      </c>
    </row>
    <row r="80" spans="1:9" ht="11.5" x14ac:dyDescent="0.25">
      <c r="A80" s="122" t="s">
        <v>168</v>
      </c>
      <c r="B80" s="20">
        <v>5.2134387351778599</v>
      </c>
      <c r="C80" s="20">
        <v>1.8214285714285701</v>
      </c>
      <c r="D80" s="20">
        <v>0.139442231075697</v>
      </c>
      <c r="E80" s="2"/>
      <c r="F80" s="20">
        <v>0.12903225806451599</v>
      </c>
      <c r="G80" s="14">
        <v>0</v>
      </c>
      <c r="H80" s="15">
        <v>0.390625</v>
      </c>
      <c r="I80" s="12">
        <v>3.1746031746031703E-2</v>
      </c>
    </row>
    <row r="81" spans="1:9" ht="11.5" x14ac:dyDescent="0.25">
      <c r="A81" s="122" t="s">
        <v>158</v>
      </c>
      <c r="B81" s="20">
        <v>0</v>
      </c>
      <c r="C81" s="20">
        <v>-7.9365079365079309E-3</v>
      </c>
      <c r="D81" s="20">
        <v>0</v>
      </c>
      <c r="E81" s="2"/>
      <c r="F81" s="20">
        <v>0</v>
      </c>
      <c r="G81" s="14">
        <v>0</v>
      </c>
      <c r="H81" s="15">
        <v>0</v>
      </c>
      <c r="I81" s="12">
        <v>0</v>
      </c>
    </row>
    <row r="82" spans="1:9" ht="11.5" x14ac:dyDescent="0.25">
      <c r="A82" s="123" t="s">
        <v>137</v>
      </c>
      <c r="B82" s="20">
        <v>0</v>
      </c>
      <c r="C82" s="20">
        <v>0</v>
      </c>
      <c r="D82" s="20">
        <v>0</v>
      </c>
      <c r="E82" s="2"/>
      <c r="F82" s="20">
        <v>0</v>
      </c>
      <c r="G82" s="14">
        <v>0</v>
      </c>
      <c r="H82" s="15">
        <v>0</v>
      </c>
      <c r="I82" s="12">
        <v>0</v>
      </c>
    </row>
    <row r="83" spans="1:9" ht="11.5" x14ac:dyDescent="0.25">
      <c r="A83" s="123" t="s">
        <v>155</v>
      </c>
      <c r="B83" s="20">
        <v>0</v>
      </c>
      <c r="C83" s="20">
        <v>0</v>
      </c>
      <c r="D83" s="20">
        <v>0</v>
      </c>
      <c r="E83" s="2"/>
      <c r="F83" s="20">
        <v>0</v>
      </c>
      <c r="G83" s="14">
        <v>0</v>
      </c>
      <c r="H83" s="15">
        <v>0</v>
      </c>
      <c r="I83" s="12">
        <v>0</v>
      </c>
    </row>
    <row r="84" spans="1:9" ht="11.5" x14ac:dyDescent="0.25">
      <c r="A84" s="123" t="s">
        <v>156</v>
      </c>
      <c r="B84" s="20">
        <v>0</v>
      </c>
      <c r="C84" s="20">
        <v>0</v>
      </c>
      <c r="D84" s="20">
        <v>0</v>
      </c>
      <c r="E84" s="2"/>
      <c r="F84" s="20">
        <v>0</v>
      </c>
      <c r="G84" s="14">
        <v>0</v>
      </c>
      <c r="H84" s="15">
        <v>0</v>
      </c>
      <c r="I84" s="12">
        <v>0</v>
      </c>
    </row>
    <row r="85" spans="1:9" ht="11.5" x14ac:dyDescent="0.25">
      <c r="A85" s="123" t="s">
        <v>157</v>
      </c>
      <c r="B85" s="20">
        <v>0</v>
      </c>
      <c r="C85" s="20">
        <v>0</v>
      </c>
      <c r="D85" s="20">
        <v>0</v>
      </c>
      <c r="E85" s="2"/>
      <c r="F85" s="20">
        <v>0</v>
      </c>
      <c r="G85" s="14">
        <v>0</v>
      </c>
      <c r="H85" s="15">
        <v>0</v>
      </c>
      <c r="I85" s="12">
        <v>0</v>
      </c>
    </row>
    <row r="86" spans="1:9" ht="11.5" x14ac:dyDescent="0.25">
      <c r="A86" s="123" t="s">
        <v>138</v>
      </c>
      <c r="B86" s="20">
        <v>0</v>
      </c>
      <c r="C86" s="20">
        <v>0</v>
      </c>
      <c r="D86" s="20">
        <v>0</v>
      </c>
      <c r="E86" s="2"/>
      <c r="F86" s="20">
        <v>0</v>
      </c>
      <c r="G86" s="14">
        <v>0</v>
      </c>
      <c r="H86" s="15">
        <v>0</v>
      </c>
      <c r="I86" s="12">
        <v>0</v>
      </c>
    </row>
    <row r="87" spans="1:9" ht="12" thickBot="1" x14ac:dyDescent="0.3">
      <c r="A87" s="123" t="s">
        <v>139</v>
      </c>
      <c r="B87" s="136">
        <v>0</v>
      </c>
      <c r="C87" s="136">
        <v>-7.9365079365079309E-3</v>
      </c>
      <c r="D87" s="136">
        <v>0</v>
      </c>
      <c r="E87" s="2"/>
      <c r="F87" s="136">
        <v>0</v>
      </c>
      <c r="G87" s="136">
        <v>0</v>
      </c>
      <c r="H87" s="136">
        <v>0</v>
      </c>
      <c r="I87" s="7">
        <v>0</v>
      </c>
    </row>
    <row r="88" spans="1:9" ht="13" thickTop="1" x14ac:dyDescent="0.25">
      <c r="A88" s="92" t="s">
        <v>198</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5"/>
  <sheetViews>
    <sheetView zoomScaleNormal="100" workbookViewId="0">
      <selection sqref="A1:I1"/>
    </sheetView>
  </sheetViews>
  <sheetFormatPr defaultColWidth="9.1796875" defaultRowHeight="12.5" x14ac:dyDescent="0.25"/>
  <cols>
    <col min="1" max="1" width="26.81640625" style="1" customWidth="1"/>
    <col min="2" max="4" width="8.7265625" style="1" customWidth="1"/>
    <col min="5" max="5" width="2.81640625" style="1" customWidth="1"/>
    <col min="6" max="9" width="8.726562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796875" style="1"/>
  </cols>
  <sheetData>
    <row r="1" spans="1:9" ht="24" customHeight="1" thickBot="1" x14ac:dyDescent="0.3">
      <c r="A1" s="173" t="s">
        <v>103</v>
      </c>
      <c r="B1" s="174"/>
      <c r="C1" s="174"/>
      <c r="D1" s="174"/>
      <c r="E1" s="174"/>
      <c r="F1" s="174"/>
      <c r="G1" s="174"/>
      <c r="H1" s="174"/>
      <c r="I1" s="174"/>
    </row>
    <row r="2" spans="1:9" ht="13" thickTop="1" x14ac:dyDescent="0.25">
      <c r="A2" s="142" t="s">
        <v>0</v>
      </c>
      <c r="B2" s="48">
        <v>2020</v>
      </c>
      <c r="C2" s="58">
        <v>2021</v>
      </c>
      <c r="D2" s="58">
        <v>2022</v>
      </c>
      <c r="E2" s="138"/>
      <c r="F2" s="58" t="s">
        <v>199</v>
      </c>
      <c r="G2" s="48" t="s">
        <v>200</v>
      </c>
      <c r="H2" s="49" t="s">
        <v>201</v>
      </c>
      <c r="I2" s="50" t="s">
        <v>202</v>
      </c>
    </row>
    <row r="3" spans="1:9" ht="13" thickBot="1" x14ac:dyDescent="0.3">
      <c r="A3" s="65" t="s">
        <v>1</v>
      </c>
      <c r="B3" s="20">
        <v>42433.980237154101</v>
      </c>
      <c r="C3" s="13">
        <v>43038.722222222197</v>
      </c>
      <c r="D3" s="13">
        <v>67357.454183266906</v>
      </c>
      <c r="E3" s="2"/>
      <c r="F3" s="20">
        <v>50008.741935483798</v>
      </c>
      <c r="G3" s="15">
        <v>66528.741935483806</v>
      </c>
      <c r="H3" s="15">
        <v>70040.984375</v>
      </c>
      <c r="I3" s="12">
        <v>82520.222222222204</v>
      </c>
    </row>
    <row r="4" spans="1:9" ht="13" thickTop="1" x14ac:dyDescent="0.25">
      <c r="A4" s="125" t="s">
        <v>137</v>
      </c>
      <c r="B4" s="20">
        <v>49.537549407114597</v>
      </c>
      <c r="C4" s="13">
        <v>47.468253968253897</v>
      </c>
      <c r="D4" s="13">
        <v>48.992031872509898</v>
      </c>
      <c r="E4" s="2"/>
      <c r="F4" s="20">
        <v>52.241935483870897</v>
      </c>
      <c r="G4" s="15">
        <v>44.612903225806399</v>
      </c>
      <c r="H4" s="15">
        <v>49.234375</v>
      </c>
      <c r="I4" s="12">
        <v>49.857142857142797</v>
      </c>
    </row>
    <row r="5" spans="1:9" x14ac:dyDescent="0.25">
      <c r="A5" s="125" t="s">
        <v>155</v>
      </c>
      <c r="B5" s="20">
        <v>431.695652173913</v>
      </c>
      <c r="C5" s="13">
        <v>423.78174603174602</v>
      </c>
      <c r="D5" s="13">
        <v>436.74103585657298</v>
      </c>
      <c r="E5" s="2"/>
      <c r="F5" s="20">
        <v>499.14516129032199</v>
      </c>
      <c r="G5" s="15">
        <v>440.79032258064501</v>
      </c>
      <c r="H5" s="15">
        <v>405.921875</v>
      </c>
      <c r="I5" s="12">
        <v>402.65079365079299</v>
      </c>
    </row>
    <row r="6" spans="1:9" x14ac:dyDescent="0.25">
      <c r="A6" s="125" t="s">
        <v>156</v>
      </c>
      <c r="B6" s="20">
        <v>880.69169960474301</v>
      </c>
      <c r="C6" s="13">
        <v>851.76587301587301</v>
      </c>
      <c r="D6" s="13">
        <v>877.15139442230998</v>
      </c>
      <c r="E6" s="2"/>
      <c r="F6" s="20">
        <v>976.435483870967</v>
      </c>
      <c r="G6" s="15">
        <v>894.69354838709603</v>
      </c>
      <c r="H6" s="15">
        <v>823.15625</v>
      </c>
      <c r="I6" s="12">
        <v>817.03174603174602</v>
      </c>
    </row>
    <row r="7" spans="1:9" x14ac:dyDescent="0.25">
      <c r="A7" s="125" t="s">
        <v>157</v>
      </c>
      <c r="B7" s="20">
        <v>3973.97233201581</v>
      </c>
      <c r="C7" s="13">
        <v>3861.9722222222199</v>
      </c>
      <c r="D7" s="13">
        <v>4169.5298804780796</v>
      </c>
      <c r="E7" s="2"/>
      <c r="F7" s="20">
        <v>4156.1774193548299</v>
      </c>
      <c r="G7" s="15">
        <v>4280.5</v>
      </c>
      <c r="H7" s="15">
        <v>4037.453125</v>
      </c>
      <c r="I7" s="12">
        <v>4207.6349206349196</v>
      </c>
    </row>
    <row r="8" spans="1:9" x14ac:dyDescent="0.25">
      <c r="A8" s="125" t="s">
        <v>138</v>
      </c>
      <c r="B8" s="20">
        <v>10540.114624505901</v>
      </c>
      <c r="C8" s="13">
        <v>10832.924603174601</v>
      </c>
      <c r="D8" s="13">
        <v>14320.498007968101</v>
      </c>
      <c r="E8" s="2"/>
      <c r="F8" s="20">
        <v>11864.6612903225</v>
      </c>
      <c r="G8" s="15">
        <v>14178.322580645099</v>
      </c>
      <c r="H8" s="15">
        <v>14692.15625</v>
      </c>
      <c r="I8" s="12">
        <v>16499.714285714199</v>
      </c>
    </row>
    <row r="9" spans="1:9" x14ac:dyDescent="0.25">
      <c r="A9" s="125" t="s">
        <v>139</v>
      </c>
      <c r="B9" s="20">
        <v>26557.9683794466</v>
      </c>
      <c r="C9" s="13">
        <v>27020.809523809501</v>
      </c>
      <c r="D9" s="13">
        <v>47504.541832669303</v>
      </c>
      <c r="E9" s="2"/>
      <c r="F9" s="20">
        <v>32460.080645161201</v>
      </c>
      <c r="G9" s="15">
        <v>46689.822580645101</v>
      </c>
      <c r="H9" s="15">
        <v>50033.0625</v>
      </c>
      <c r="I9" s="12">
        <v>60543.333333333299</v>
      </c>
    </row>
    <row r="10" spans="1:9" x14ac:dyDescent="0.25">
      <c r="A10" s="125" t="s">
        <v>57</v>
      </c>
      <c r="B10" s="20">
        <v>1671.77075098814</v>
      </c>
      <c r="C10" s="13">
        <v>1947.11904761904</v>
      </c>
      <c r="D10" s="13">
        <v>2255.0637450199201</v>
      </c>
      <c r="E10" s="2"/>
      <c r="F10" s="20">
        <v>2219.9677419354798</v>
      </c>
      <c r="G10" s="15">
        <v>2297.9354838709601</v>
      </c>
      <c r="H10" s="15">
        <v>2150.546875</v>
      </c>
      <c r="I10" s="12">
        <v>2353.5873015872999</v>
      </c>
    </row>
    <row r="11" spans="1:9" x14ac:dyDescent="0.25">
      <c r="A11" s="125" t="s">
        <v>58</v>
      </c>
      <c r="B11" s="20">
        <v>40762.209486166001</v>
      </c>
      <c r="C11" s="13">
        <v>41091.6031746031</v>
      </c>
      <c r="D11" s="13">
        <v>65102.390438246999</v>
      </c>
      <c r="E11" s="2"/>
      <c r="F11" s="20">
        <v>47788.774193548299</v>
      </c>
      <c r="G11" s="15">
        <v>64230.806451612902</v>
      </c>
      <c r="H11" s="15">
        <v>67890.4375</v>
      </c>
      <c r="I11" s="12">
        <v>80166.634920634897</v>
      </c>
    </row>
    <row r="12" spans="1:9" x14ac:dyDescent="0.25">
      <c r="A12" s="125" t="s">
        <v>161</v>
      </c>
      <c r="B12" s="20">
        <v>14086.0553359683</v>
      </c>
      <c r="C12" s="13">
        <v>13304.4682539682</v>
      </c>
      <c r="D12" s="13">
        <v>23632.601593625401</v>
      </c>
      <c r="E12" s="2"/>
      <c r="F12" s="20">
        <v>15502.3870967741</v>
      </c>
      <c r="G12" s="15">
        <v>23463.709677419301</v>
      </c>
      <c r="H12" s="15">
        <v>25516.265625</v>
      </c>
      <c r="I12" s="12">
        <v>29886.412698412601</v>
      </c>
    </row>
    <row r="13" spans="1:9" x14ac:dyDescent="0.25">
      <c r="A13" s="125" t="s">
        <v>162</v>
      </c>
      <c r="B13" s="20">
        <v>12223.7312252964</v>
      </c>
      <c r="C13" s="13">
        <v>12565.972222222201</v>
      </c>
      <c r="D13" s="13">
        <v>15036.4223107569</v>
      </c>
      <c r="E13" s="2"/>
      <c r="F13" s="20">
        <v>13573.983870967701</v>
      </c>
      <c r="G13" s="15">
        <v>14940.080645161201</v>
      </c>
      <c r="H13" s="15">
        <v>14340.75</v>
      </c>
      <c r="I13" s="12">
        <v>17277.174603174601</v>
      </c>
    </row>
    <row r="14" spans="1:9" x14ac:dyDescent="0.25">
      <c r="A14" s="125" t="s">
        <v>163</v>
      </c>
      <c r="B14" s="20">
        <v>16124.193675889301</v>
      </c>
      <c r="C14" s="13">
        <v>17168.281746031698</v>
      </c>
      <c r="D14" s="13">
        <v>28688.4302788844</v>
      </c>
      <c r="E14" s="2"/>
      <c r="F14" s="20">
        <v>20932.370967741899</v>
      </c>
      <c r="G14" s="15">
        <v>28124.951612903202</v>
      </c>
      <c r="H14" s="15">
        <v>30183.96875</v>
      </c>
      <c r="I14" s="12">
        <v>35356.634920634897</v>
      </c>
    </row>
    <row r="15" spans="1:9" x14ac:dyDescent="0.25">
      <c r="A15" s="125" t="s">
        <v>164</v>
      </c>
      <c r="B15" s="20">
        <v>8137.7786561264802</v>
      </c>
      <c r="C15" s="13">
        <v>8111.1388888888796</v>
      </c>
      <c r="D15" s="13">
        <v>14971.5577689243</v>
      </c>
      <c r="E15" s="2"/>
      <c r="F15" s="20">
        <v>9134.9516129032199</v>
      </c>
      <c r="G15" s="15">
        <v>14602.7903225806</v>
      </c>
      <c r="H15" s="15">
        <v>16301.5</v>
      </c>
      <c r="I15" s="12">
        <v>19727.3809523809</v>
      </c>
    </row>
    <row r="16" spans="1:9" x14ac:dyDescent="0.25">
      <c r="A16" s="125" t="s">
        <v>165</v>
      </c>
      <c r="B16" s="20">
        <v>34296.201581027599</v>
      </c>
      <c r="C16" s="13">
        <v>34927.583333333299</v>
      </c>
      <c r="D16" s="13">
        <v>52385.896414342598</v>
      </c>
      <c r="E16" s="2"/>
      <c r="F16" s="20">
        <v>40873.7903225806</v>
      </c>
      <c r="G16" s="15">
        <v>51925.951612903198</v>
      </c>
      <c r="H16" s="15">
        <v>53739.484375</v>
      </c>
      <c r="I16" s="12">
        <v>62792.841269841199</v>
      </c>
    </row>
    <row r="17" spans="1:9" x14ac:dyDescent="0.25">
      <c r="A17" s="125" t="s">
        <v>166</v>
      </c>
      <c r="B17" s="20">
        <v>36728.964426877399</v>
      </c>
      <c r="C17" s="13">
        <v>37156.253968253899</v>
      </c>
      <c r="D17" s="13">
        <v>58879.928286852497</v>
      </c>
      <c r="E17" s="2"/>
      <c r="F17" s="20">
        <v>42859.677419354797</v>
      </c>
      <c r="G17" s="15">
        <v>58648.2903225806</v>
      </c>
      <c r="H17" s="15">
        <v>61665.8125</v>
      </c>
      <c r="I17" s="12">
        <v>72043.746031746006</v>
      </c>
    </row>
    <row r="18" spans="1:9" x14ac:dyDescent="0.25">
      <c r="A18" s="125" t="s">
        <v>167</v>
      </c>
      <c r="B18" s="20">
        <v>4852.8142292490102</v>
      </c>
      <c r="C18" s="13">
        <v>5101.9206349206297</v>
      </c>
      <c r="D18" s="13">
        <v>7652.8924302788801</v>
      </c>
      <c r="E18" s="2"/>
      <c r="F18" s="20">
        <v>6369.1612903225796</v>
      </c>
      <c r="G18" s="15">
        <v>7083.3225806451601</v>
      </c>
      <c r="H18" s="15">
        <v>7537.859375</v>
      </c>
      <c r="I18" s="12">
        <v>9593.6349206349205</v>
      </c>
    </row>
    <row r="19" spans="1:9" x14ac:dyDescent="0.25">
      <c r="A19" s="125" t="s">
        <v>168</v>
      </c>
      <c r="B19" s="20">
        <v>852.20158102766698</v>
      </c>
      <c r="C19" s="13">
        <v>780.54761904761904</v>
      </c>
      <c r="D19" s="13">
        <v>824.63346613545798</v>
      </c>
      <c r="E19" s="2"/>
      <c r="F19" s="20">
        <v>779.90322580645102</v>
      </c>
      <c r="G19" s="15">
        <v>797.12903225806394</v>
      </c>
      <c r="H19" s="15">
        <v>837.3125</v>
      </c>
      <c r="I19" s="12">
        <v>882.84126984126897</v>
      </c>
    </row>
    <row r="20" spans="1:9" x14ac:dyDescent="0.25">
      <c r="A20" s="125" t="s">
        <v>158</v>
      </c>
      <c r="B20" s="20">
        <v>7828.2055335968298</v>
      </c>
      <c r="C20" s="13">
        <v>8031.4007936507896</v>
      </c>
      <c r="D20" s="13">
        <v>13736.9083665338</v>
      </c>
      <c r="E20" s="2"/>
      <c r="F20" s="20">
        <v>9860.72580645161</v>
      </c>
      <c r="G20" s="15">
        <v>13217.5967741935</v>
      </c>
      <c r="H20" s="15">
        <v>14797.328125</v>
      </c>
      <c r="I20" s="12">
        <v>16985.3809523809</v>
      </c>
    </row>
    <row r="21" spans="1:9" x14ac:dyDescent="0.25">
      <c r="A21" s="126" t="s">
        <v>137</v>
      </c>
      <c r="B21" s="20">
        <v>1.8063241106719301</v>
      </c>
      <c r="C21" s="13">
        <v>2.5674603174603101</v>
      </c>
      <c r="D21" s="13">
        <v>0.23107569721115501</v>
      </c>
      <c r="E21" s="2"/>
      <c r="F21" s="20">
        <v>0.46774193548387</v>
      </c>
      <c r="G21" s="15">
        <v>0.14516129032257999</v>
      </c>
      <c r="H21" s="15">
        <v>0.1875</v>
      </c>
      <c r="I21" s="12">
        <v>0.12698412698412601</v>
      </c>
    </row>
    <row r="22" spans="1:9" x14ac:dyDescent="0.25">
      <c r="A22" s="126" t="s">
        <v>155</v>
      </c>
      <c r="B22" s="20">
        <v>21.098814229249001</v>
      </c>
      <c r="C22" s="13">
        <v>32.087301587301504</v>
      </c>
      <c r="D22" s="13">
        <v>4.6414342629482004</v>
      </c>
      <c r="E22" s="2"/>
      <c r="F22" s="20">
        <v>6.1935483870967696</v>
      </c>
      <c r="G22" s="15">
        <v>4.8548387096774102</v>
      </c>
      <c r="H22" s="15">
        <v>3.828125</v>
      </c>
      <c r="I22" s="12">
        <v>3.7301587301587298</v>
      </c>
    </row>
    <row r="23" spans="1:9" x14ac:dyDescent="0.25">
      <c r="A23" s="126" t="s">
        <v>156</v>
      </c>
      <c r="B23" s="20">
        <v>55.4505928853754</v>
      </c>
      <c r="C23" s="13">
        <v>78.646825396825307</v>
      </c>
      <c r="D23" s="13">
        <v>35.1952191235059</v>
      </c>
      <c r="E23" s="2"/>
      <c r="F23" s="20">
        <v>42.854838709677402</v>
      </c>
      <c r="G23" s="15">
        <v>31.161290322580601</v>
      </c>
      <c r="H23" s="15">
        <v>33.015625</v>
      </c>
      <c r="I23" s="12">
        <v>33.841269841269799</v>
      </c>
    </row>
    <row r="24" spans="1:9" x14ac:dyDescent="0.25">
      <c r="A24" s="126" t="s">
        <v>157</v>
      </c>
      <c r="B24" s="20">
        <v>264.30434782608597</v>
      </c>
      <c r="C24" s="13">
        <v>378.67460317460302</v>
      </c>
      <c r="D24" s="13">
        <v>384.52988047808702</v>
      </c>
      <c r="E24" s="2"/>
      <c r="F24" s="20">
        <v>411.56451612903197</v>
      </c>
      <c r="G24" s="15">
        <v>373.46774193548299</v>
      </c>
      <c r="H24" s="15">
        <v>377.359375</v>
      </c>
      <c r="I24" s="12">
        <v>376.09523809523802</v>
      </c>
    </row>
    <row r="25" spans="1:9" x14ac:dyDescent="0.25">
      <c r="A25" s="126" t="s">
        <v>138</v>
      </c>
      <c r="B25" s="20">
        <v>1465.0830039525599</v>
      </c>
      <c r="C25" s="13">
        <v>1788.9563492063401</v>
      </c>
      <c r="D25" s="13">
        <v>2541.2430278884399</v>
      </c>
      <c r="E25" s="2"/>
      <c r="F25" s="20">
        <v>2201.6774193548299</v>
      </c>
      <c r="G25" s="15">
        <v>2397.2419354838698</v>
      </c>
      <c r="H25" s="15">
        <v>2673.78125</v>
      </c>
      <c r="I25" s="12">
        <v>2882.49206349206</v>
      </c>
    </row>
    <row r="26" spans="1:9" x14ac:dyDescent="0.25">
      <c r="A26" s="126" t="s">
        <v>139</v>
      </c>
      <c r="B26" s="20">
        <v>6020.4624505928796</v>
      </c>
      <c r="C26" s="13">
        <v>5750.4682539682499</v>
      </c>
      <c r="D26" s="13">
        <v>10771.067729083599</v>
      </c>
      <c r="E26" s="2"/>
      <c r="F26" s="20">
        <v>7197.9677419354803</v>
      </c>
      <c r="G26" s="15">
        <v>10410.725806451601</v>
      </c>
      <c r="H26" s="15">
        <v>11709.15625</v>
      </c>
      <c r="I26" s="12">
        <v>13689.0952380952</v>
      </c>
    </row>
    <row r="27" spans="1:9" x14ac:dyDescent="0.25">
      <c r="A27" s="125" t="s">
        <v>169</v>
      </c>
      <c r="B27" s="20">
        <v>577.43873517786506</v>
      </c>
      <c r="C27" s="13">
        <v>530.31349206349205</v>
      </c>
      <c r="D27" s="13">
        <v>723.81274900398398</v>
      </c>
      <c r="E27" s="2"/>
      <c r="F27" s="20">
        <v>566.46774193548299</v>
      </c>
      <c r="G27" s="15">
        <v>708.58064516129002</v>
      </c>
      <c r="H27" s="15">
        <v>713.203125</v>
      </c>
      <c r="I27" s="12">
        <v>904.42857142857099</v>
      </c>
    </row>
    <row r="28" spans="1:9" x14ac:dyDescent="0.25">
      <c r="A28" s="126" t="s">
        <v>137</v>
      </c>
      <c r="B28" s="20">
        <v>1.7944664031620501</v>
      </c>
      <c r="C28" s="13">
        <v>1.32539682539682</v>
      </c>
      <c r="D28" s="13">
        <v>1.27490039840637</v>
      </c>
      <c r="E28" s="2"/>
      <c r="F28" s="20">
        <v>1.3387096774193501</v>
      </c>
      <c r="G28" s="15">
        <v>0.77419354838709598</v>
      </c>
      <c r="H28" s="15">
        <v>1.71875</v>
      </c>
      <c r="I28" s="12">
        <v>1.25396825396825</v>
      </c>
    </row>
    <row r="29" spans="1:9" x14ac:dyDescent="0.25">
      <c r="A29" s="126" t="s">
        <v>155</v>
      </c>
      <c r="B29" s="20">
        <v>7.11067193675889</v>
      </c>
      <c r="C29" s="13">
        <v>5.2341269841269797</v>
      </c>
      <c r="D29" s="13">
        <v>4.4900398406374498</v>
      </c>
      <c r="E29" s="2"/>
      <c r="F29" s="20">
        <v>5.0806451612903203</v>
      </c>
      <c r="G29" s="15">
        <v>4.7258064516129004</v>
      </c>
      <c r="H29" s="15">
        <v>4.015625</v>
      </c>
      <c r="I29" s="12">
        <v>4.1587301587301502</v>
      </c>
    </row>
    <row r="30" spans="1:9" x14ac:dyDescent="0.25">
      <c r="A30" s="126" t="s">
        <v>156</v>
      </c>
      <c r="B30" s="20">
        <v>10.782608695652099</v>
      </c>
      <c r="C30" s="13">
        <v>8.7579365079365008</v>
      </c>
      <c r="D30" s="13">
        <v>8.0079681274900292</v>
      </c>
      <c r="E30" s="2"/>
      <c r="F30" s="20">
        <v>8.4838709677419306</v>
      </c>
      <c r="G30" s="15">
        <v>7.9838709677419297</v>
      </c>
      <c r="H30" s="15">
        <v>7.84375</v>
      </c>
      <c r="I30" s="12">
        <v>7.7301587301587302</v>
      </c>
    </row>
    <row r="31" spans="1:9" x14ac:dyDescent="0.25">
      <c r="A31" s="126" t="s">
        <v>157</v>
      </c>
      <c r="B31" s="20">
        <v>49.873517786561202</v>
      </c>
      <c r="C31" s="13">
        <v>38.503968253968203</v>
      </c>
      <c r="D31" s="13">
        <v>39.450199203187204</v>
      </c>
      <c r="E31" s="2"/>
      <c r="F31" s="20">
        <v>36.887096774193502</v>
      </c>
      <c r="G31" s="15">
        <v>42.9838709677419</v>
      </c>
      <c r="H31" s="15">
        <v>36.34375</v>
      </c>
      <c r="I31" s="12">
        <v>41.650793650793602</v>
      </c>
    </row>
    <row r="32" spans="1:9" x14ac:dyDescent="0.25">
      <c r="A32" s="126" t="s">
        <v>138</v>
      </c>
      <c r="B32" s="20">
        <v>138.52173913043401</v>
      </c>
      <c r="C32" s="13">
        <v>122.722222222222</v>
      </c>
      <c r="D32" s="13">
        <v>148.011952191235</v>
      </c>
      <c r="E32" s="2"/>
      <c r="F32" s="20">
        <v>123.274193548387</v>
      </c>
      <c r="G32" s="15">
        <v>141.70967741935399</v>
      </c>
      <c r="H32" s="15">
        <v>155.671875</v>
      </c>
      <c r="I32" s="12">
        <v>170.777777777777</v>
      </c>
    </row>
    <row r="33" spans="1:9" x14ac:dyDescent="0.25">
      <c r="A33" s="126" t="s">
        <v>139</v>
      </c>
      <c r="B33" s="20">
        <v>369.35573122529598</v>
      </c>
      <c r="C33" s="13">
        <v>353.76984126984098</v>
      </c>
      <c r="D33" s="13">
        <v>522.57768924302695</v>
      </c>
      <c r="E33" s="2"/>
      <c r="F33" s="20">
        <v>391.40322580645102</v>
      </c>
      <c r="G33" s="15">
        <v>510.40322580645102</v>
      </c>
      <c r="H33" s="15">
        <v>507.609375</v>
      </c>
      <c r="I33" s="12">
        <v>678.85714285714198</v>
      </c>
    </row>
    <row r="34" spans="1:9" x14ac:dyDescent="0.25">
      <c r="A34" s="125" t="s">
        <v>170</v>
      </c>
      <c r="B34" s="20">
        <v>2592.7786561264802</v>
      </c>
      <c r="C34" s="13">
        <v>2433.8055555555502</v>
      </c>
      <c r="D34" s="13">
        <v>3327.3266932270899</v>
      </c>
      <c r="E34" s="2"/>
      <c r="F34" s="20">
        <v>2597.5483870967701</v>
      </c>
      <c r="G34" s="15">
        <v>3343.1935483870898</v>
      </c>
      <c r="H34" s="15">
        <v>3483.859375</v>
      </c>
      <c r="I34" s="12">
        <v>3870.88888888888</v>
      </c>
    </row>
    <row r="35" spans="1:9" x14ac:dyDescent="0.25">
      <c r="A35" s="126" t="s">
        <v>137</v>
      </c>
      <c r="B35" s="20">
        <v>4.2885375494071099</v>
      </c>
      <c r="C35" s="13">
        <v>3.51984126984126</v>
      </c>
      <c r="D35" s="13">
        <v>3.01195219123505</v>
      </c>
      <c r="E35" s="2"/>
      <c r="F35" s="20">
        <v>3.1290322580645098</v>
      </c>
      <c r="G35" s="15">
        <v>3.3548387096774102</v>
      </c>
      <c r="H35" s="15">
        <v>3.15625</v>
      </c>
      <c r="I35" s="12">
        <v>2.4126984126984099</v>
      </c>
    </row>
    <row r="36" spans="1:9" x14ac:dyDescent="0.25">
      <c r="A36" s="126" t="s">
        <v>155</v>
      </c>
      <c r="B36" s="20">
        <v>31.209486166007899</v>
      </c>
      <c r="C36" s="13">
        <v>28.543650793650698</v>
      </c>
      <c r="D36" s="13">
        <v>23.832669322709101</v>
      </c>
      <c r="E36" s="2"/>
      <c r="F36" s="20">
        <v>31.096774193548299</v>
      </c>
      <c r="G36" s="15">
        <v>23.274193548387</v>
      </c>
      <c r="H36" s="15">
        <v>20.703125</v>
      </c>
      <c r="I36" s="12">
        <v>20.412698412698401</v>
      </c>
    </row>
    <row r="37" spans="1:9" x14ac:dyDescent="0.25">
      <c r="A37" s="126" t="s">
        <v>156</v>
      </c>
      <c r="B37" s="20">
        <v>58.770750988142197</v>
      </c>
      <c r="C37" s="13">
        <v>53.011904761904702</v>
      </c>
      <c r="D37" s="13">
        <v>48.0239043824701</v>
      </c>
      <c r="E37" s="2"/>
      <c r="F37" s="20">
        <v>56.709677419354797</v>
      </c>
      <c r="G37" s="15">
        <v>47.790322580645103</v>
      </c>
      <c r="H37" s="15">
        <v>45.015625</v>
      </c>
      <c r="I37" s="12">
        <v>42.761904761904702</v>
      </c>
    </row>
    <row r="38" spans="1:9" x14ac:dyDescent="0.25">
      <c r="A38" s="126" t="s">
        <v>157</v>
      </c>
      <c r="B38" s="20">
        <v>257.233201581027</v>
      </c>
      <c r="C38" s="13">
        <v>226.50793650793599</v>
      </c>
      <c r="D38" s="13">
        <v>216.76892430278801</v>
      </c>
      <c r="E38" s="2"/>
      <c r="F38" s="20">
        <v>216.935483870967</v>
      </c>
      <c r="G38" s="15">
        <v>224.806451612903</v>
      </c>
      <c r="H38" s="15">
        <v>213.796875</v>
      </c>
      <c r="I38" s="12">
        <v>211.71428571428501</v>
      </c>
    </row>
    <row r="39" spans="1:9" x14ac:dyDescent="0.25">
      <c r="A39" s="126" t="s">
        <v>138</v>
      </c>
      <c r="B39" s="20">
        <v>631.23715415019694</v>
      </c>
      <c r="C39" s="13">
        <v>600.53174603174602</v>
      </c>
      <c r="D39" s="13">
        <v>739.34661354581601</v>
      </c>
      <c r="E39" s="2"/>
      <c r="F39" s="20">
        <v>631.95161290322505</v>
      </c>
      <c r="G39" s="15">
        <v>741.41935483870895</v>
      </c>
      <c r="H39" s="15">
        <v>758.625</v>
      </c>
      <c r="I39" s="12">
        <v>823.41269841269798</v>
      </c>
    </row>
    <row r="40" spans="1:9" x14ac:dyDescent="0.25">
      <c r="A40" s="126" t="s">
        <v>139</v>
      </c>
      <c r="B40" s="20">
        <v>1610.03952569169</v>
      </c>
      <c r="C40" s="13">
        <v>1521.69047619047</v>
      </c>
      <c r="D40" s="13">
        <v>2296.3426294820702</v>
      </c>
      <c r="E40" s="2"/>
      <c r="F40" s="20">
        <v>1657.72580645161</v>
      </c>
      <c r="G40" s="15">
        <v>2302.5483870967701</v>
      </c>
      <c r="H40" s="15">
        <v>2442.5625</v>
      </c>
      <c r="I40" s="12">
        <v>2770.1746031746002</v>
      </c>
    </row>
    <row r="41" spans="1:9" x14ac:dyDescent="0.25">
      <c r="A41" s="125" t="s">
        <v>171</v>
      </c>
      <c r="B41" s="20">
        <v>11919.067193675801</v>
      </c>
      <c r="C41" s="13">
        <v>12537.424603174601</v>
      </c>
      <c r="D41" s="13">
        <v>21202.131474103498</v>
      </c>
      <c r="E41" s="2"/>
      <c r="F41" s="20">
        <v>15695.193548387</v>
      </c>
      <c r="G41" s="15">
        <v>20599.2903225806</v>
      </c>
      <c r="H41" s="15">
        <v>21445.34375</v>
      </c>
      <c r="I41" s="12">
        <v>26967.857142857101</v>
      </c>
    </row>
    <row r="42" spans="1:9" x14ac:dyDescent="0.25">
      <c r="A42" s="126" t="s">
        <v>137</v>
      </c>
      <c r="B42" s="20">
        <v>16.5335968379446</v>
      </c>
      <c r="C42" s="13">
        <v>16.492063492063401</v>
      </c>
      <c r="D42" s="13">
        <v>20.031872509960099</v>
      </c>
      <c r="E42" s="2"/>
      <c r="F42" s="20">
        <v>21.661290322580601</v>
      </c>
      <c r="G42" s="15">
        <v>18.838709677419299</v>
      </c>
      <c r="H42" s="15">
        <v>19.625</v>
      </c>
      <c r="I42" s="12">
        <v>20.015873015873002</v>
      </c>
    </row>
    <row r="43" spans="1:9" x14ac:dyDescent="0.25">
      <c r="A43" s="126" t="s">
        <v>155</v>
      </c>
      <c r="B43" s="20">
        <v>137.61660079051299</v>
      </c>
      <c r="C43" s="13">
        <v>139.980158730158</v>
      </c>
      <c r="D43" s="13">
        <v>167.48605577689199</v>
      </c>
      <c r="E43" s="2"/>
      <c r="F43" s="20">
        <v>183.11290322580601</v>
      </c>
      <c r="G43" s="15">
        <v>172.629032258064</v>
      </c>
      <c r="H43" s="15">
        <v>157.84375</v>
      </c>
      <c r="I43" s="12">
        <v>156.841269841269</v>
      </c>
    </row>
    <row r="44" spans="1:9" x14ac:dyDescent="0.25">
      <c r="A44" s="126" t="s">
        <v>156</v>
      </c>
      <c r="B44" s="20">
        <v>264.77075098814203</v>
      </c>
      <c r="C44" s="13">
        <v>263.57142857142799</v>
      </c>
      <c r="D44" s="13">
        <v>311.47410358565702</v>
      </c>
      <c r="E44" s="2"/>
      <c r="F44" s="20">
        <v>326.629032258064</v>
      </c>
      <c r="G44" s="15">
        <v>322.33870967741899</v>
      </c>
      <c r="H44" s="15">
        <v>296.640625</v>
      </c>
      <c r="I44" s="12">
        <v>300.93650793650698</v>
      </c>
    </row>
    <row r="45" spans="1:9" x14ac:dyDescent="0.25">
      <c r="A45" s="126" t="s">
        <v>157</v>
      </c>
      <c r="B45" s="20">
        <v>1226.1818181818101</v>
      </c>
      <c r="C45" s="13">
        <v>1203.4126984126899</v>
      </c>
      <c r="D45" s="13">
        <v>1464.9482071713101</v>
      </c>
      <c r="E45" s="2"/>
      <c r="F45" s="20">
        <v>1392.6290322580601</v>
      </c>
      <c r="G45" s="15">
        <v>1514.5</v>
      </c>
      <c r="H45" s="15">
        <v>1410.265625</v>
      </c>
      <c r="I45" s="12">
        <v>1542.9047619047601</v>
      </c>
    </row>
    <row r="46" spans="1:9" x14ac:dyDescent="0.25">
      <c r="A46" s="126" t="s">
        <v>138</v>
      </c>
      <c r="B46" s="20">
        <v>3169.9011857707501</v>
      </c>
      <c r="C46" s="13">
        <v>3275.1785714285702</v>
      </c>
      <c r="D46" s="13">
        <v>4744.6972111553696</v>
      </c>
      <c r="E46" s="2"/>
      <c r="F46" s="20">
        <v>3922.9032258064499</v>
      </c>
      <c r="G46" s="15">
        <v>4672.7419354838703</v>
      </c>
      <c r="H46" s="15">
        <v>4801.28125</v>
      </c>
      <c r="I46" s="12">
        <v>5566.7777777777701</v>
      </c>
    </row>
    <row r="47" spans="1:9" x14ac:dyDescent="0.25">
      <c r="A47" s="126" t="s">
        <v>139</v>
      </c>
      <c r="B47" s="20">
        <v>7104.0632411067099</v>
      </c>
      <c r="C47" s="13">
        <v>7638.7896825396801</v>
      </c>
      <c r="D47" s="13">
        <v>14493.494023904301</v>
      </c>
      <c r="E47" s="2"/>
      <c r="F47" s="20">
        <v>9848.2580645161197</v>
      </c>
      <c r="G47" s="15">
        <v>13898.2419354838</v>
      </c>
      <c r="H47" s="15">
        <v>14759.6875</v>
      </c>
      <c r="I47" s="12">
        <v>19380.3809523809</v>
      </c>
    </row>
    <row r="48" spans="1:9" x14ac:dyDescent="0.25">
      <c r="A48" s="125" t="s">
        <v>172</v>
      </c>
      <c r="B48" s="20">
        <v>27344.695652173901</v>
      </c>
      <c r="C48" s="13">
        <v>27537.1785714285</v>
      </c>
      <c r="D48" s="13">
        <v>42104.183266932203</v>
      </c>
      <c r="E48" s="2"/>
      <c r="F48" s="20">
        <v>31149.532258064501</v>
      </c>
      <c r="G48" s="15">
        <v>41877.677419354797</v>
      </c>
      <c r="H48" s="15">
        <v>44398.578125</v>
      </c>
      <c r="I48" s="12">
        <v>50777.047619047597</v>
      </c>
    </row>
    <row r="49" spans="1:9" x14ac:dyDescent="0.25">
      <c r="A49" s="126" t="s">
        <v>137</v>
      </c>
      <c r="B49" s="20">
        <v>26.9209486166007</v>
      </c>
      <c r="C49" s="13">
        <v>26.130952380952301</v>
      </c>
      <c r="D49" s="13">
        <v>24.673306772908301</v>
      </c>
      <c r="E49" s="2"/>
      <c r="F49" s="20">
        <v>26.112903225806399</v>
      </c>
      <c r="G49" s="15">
        <v>21.645161290322498</v>
      </c>
      <c r="H49" s="15">
        <v>24.734375</v>
      </c>
      <c r="I49" s="12">
        <v>26.174603174603099</v>
      </c>
    </row>
    <row r="50" spans="1:9" x14ac:dyDescent="0.25">
      <c r="A50" s="126" t="s">
        <v>155</v>
      </c>
      <c r="B50" s="20">
        <v>255.75889328063201</v>
      </c>
      <c r="C50" s="13">
        <v>250.02380952380901</v>
      </c>
      <c r="D50" s="13">
        <v>240.93227091633401</v>
      </c>
      <c r="E50" s="2"/>
      <c r="F50" s="20">
        <v>279.85483870967698</v>
      </c>
      <c r="G50" s="15">
        <v>240.16129032257999</v>
      </c>
      <c r="H50" s="15">
        <v>223.359375</v>
      </c>
      <c r="I50" s="12">
        <v>221.23809523809501</v>
      </c>
    </row>
    <row r="51" spans="1:9" x14ac:dyDescent="0.25">
      <c r="A51" s="126" t="s">
        <v>156</v>
      </c>
      <c r="B51" s="20">
        <v>546.36758893280603</v>
      </c>
      <c r="C51" s="13">
        <v>526.42460317460302</v>
      </c>
      <c r="D51" s="13">
        <v>509.645418326693</v>
      </c>
      <c r="E51" s="2"/>
      <c r="F51" s="20">
        <v>584.61290322580601</v>
      </c>
      <c r="G51" s="15">
        <v>516.58064516129002</v>
      </c>
      <c r="H51" s="15">
        <v>473.65625</v>
      </c>
      <c r="I51" s="12">
        <v>465.60317460317401</v>
      </c>
    </row>
    <row r="52" spans="1:9" x14ac:dyDescent="0.25">
      <c r="A52" s="126" t="s">
        <v>157</v>
      </c>
      <c r="B52" s="20">
        <v>2440.6837944663998</v>
      </c>
      <c r="C52" s="13">
        <v>2393.5476190476102</v>
      </c>
      <c r="D52" s="13">
        <v>2448.36254980079</v>
      </c>
      <c r="E52" s="2"/>
      <c r="F52" s="20">
        <v>2509.72580645161</v>
      </c>
      <c r="G52" s="15">
        <v>2498.2096774193501</v>
      </c>
      <c r="H52" s="15">
        <v>2377.046875</v>
      </c>
      <c r="I52" s="12">
        <v>2411.36507936507</v>
      </c>
    </row>
    <row r="53" spans="1:9" x14ac:dyDescent="0.25">
      <c r="A53" s="126" t="s">
        <v>138</v>
      </c>
      <c r="B53" s="20">
        <v>6600.4545454545396</v>
      </c>
      <c r="C53" s="13">
        <v>6834.49206349206</v>
      </c>
      <c r="D53" s="13">
        <v>8688.4422310756909</v>
      </c>
      <c r="E53" s="2"/>
      <c r="F53" s="20">
        <v>7186.5322580645097</v>
      </c>
      <c r="G53" s="15">
        <v>8622.4516129032199</v>
      </c>
      <c r="H53" s="15">
        <v>8976.578125</v>
      </c>
      <c r="I53" s="12">
        <v>9938.74603174603</v>
      </c>
    </row>
    <row r="54" spans="1:9" ht="13" thickBot="1" x14ac:dyDescent="0.3">
      <c r="A54" s="126" t="s">
        <v>139</v>
      </c>
      <c r="B54" s="136">
        <v>17474.509881422899</v>
      </c>
      <c r="C54" s="136">
        <v>17506.559523809501</v>
      </c>
      <c r="D54" s="136">
        <v>30192.127490039798</v>
      </c>
      <c r="E54" s="2"/>
      <c r="F54" s="136">
        <v>20562.693548387</v>
      </c>
      <c r="G54" s="136">
        <v>29978.629032257999</v>
      </c>
      <c r="H54" s="136">
        <v>32323.203125</v>
      </c>
      <c r="I54" s="7">
        <v>37713.9206349206</v>
      </c>
    </row>
    <row r="55" spans="1:9" ht="13" thickTop="1" x14ac:dyDescent="0.25">
      <c r="A55"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6"/>
  <sheetViews>
    <sheetView zoomScaleNormal="100" zoomScaleSheetLayoutView="125" workbookViewId="0">
      <selection sqref="A1:I1"/>
    </sheetView>
  </sheetViews>
  <sheetFormatPr defaultColWidth="8.81640625" defaultRowHeight="12.5" x14ac:dyDescent="0.25"/>
  <cols>
    <col min="1" max="1" width="27.54296875" customWidth="1"/>
    <col min="2" max="4" width="8.7265625" customWidth="1"/>
    <col min="5" max="5" width="2.453125" customWidth="1"/>
    <col min="6" max="9" width="8.7265625" customWidth="1"/>
  </cols>
  <sheetData>
    <row r="1" spans="1:9" ht="24" customHeight="1" thickBot="1" x14ac:dyDescent="0.3">
      <c r="A1" s="173" t="s">
        <v>102</v>
      </c>
      <c r="B1" s="175"/>
      <c r="C1" s="175"/>
      <c r="D1" s="175"/>
      <c r="E1" s="175"/>
      <c r="F1" s="175"/>
      <c r="G1" s="175"/>
      <c r="H1" s="175"/>
      <c r="I1" s="175"/>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9">
        <v>24255.011857707501</v>
      </c>
      <c r="C3" s="19">
        <v>21109.400793650701</v>
      </c>
      <c r="D3" s="19">
        <v>23197.1952191235</v>
      </c>
      <c r="E3" s="2"/>
      <c r="F3" s="14">
        <v>25609.951612903202</v>
      </c>
      <c r="G3" s="15">
        <v>25285.983870967699</v>
      </c>
      <c r="H3" s="15">
        <v>21248.578125</v>
      </c>
      <c r="I3" s="12">
        <v>20746.650793650701</v>
      </c>
    </row>
    <row r="4" spans="1:9" x14ac:dyDescent="0.25">
      <c r="A4" s="125" t="s">
        <v>137</v>
      </c>
      <c r="B4" s="19">
        <v>19.2213438735177</v>
      </c>
      <c r="C4" s="19">
        <v>13.650793650793601</v>
      </c>
      <c r="D4" s="19">
        <v>12.549800796812701</v>
      </c>
      <c r="E4" s="2"/>
      <c r="F4" s="14">
        <v>18.967741935483801</v>
      </c>
      <c r="G4" s="15">
        <v>14.064516129032199</v>
      </c>
      <c r="H4" s="15">
        <v>9.640625</v>
      </c>
      <c r="I4" s="12">
        <v>7.6984126984126897</v>
      </c>
    </row>
    <row r="5" spans="1:9" x14ac:dyDescent="0.25">
      <c r="A5" s="125" t="s">
        <v>155</v>
      </c>
      <c r="B5" s="19">
        <v>161.07905138339899</v>
      </c>
      <c r="C5" s="19">
        <v>127.74603174603099</v>
      </c>
      <c r="D5" s="19">
        <v>112.657370517928</v>
      </c>
      <c r="E5" s="2"/>
      <c r="F5" s="14">
        <v>139.33870967741899</v>
      </c>
      <c r="G5" s="15">
        <v>131.870967741935</v>
      </c>
      <c r="H5" s="15">
        <v>92.59375</v>
      </c>
      <c r="I5" s="12">
        <v>87.873015873015802</v>
      </c>
    </row>
    <row r="6" spans="1:9" x14ac:dyDescent="0.25">
      <c r="A6" s="125" t="s">
        <v>156</v>
      </c>
      <c r="B6" s="19">
        <v>482.11067193675802</v>
      </c>
      <c r="C6" s="19">
        <v>414.23809523809501</v>
      </c>
      <c r="D6" s="19">
        <v>359.41434262948201</v>
      </c>
      <c r="E6" s="2"/>
      <c r="F6" s="14">
        <v>446.77419354838702</v>
      </c>
      <c r="G6" s="15">
        <v>397.61290322580601</v>
      </c>
      <c r="H6" s="15">
        <v>303.21875</v>
      </c>
      <c r="I6" s="12">
        <v>292.93650793650698</v>
      </c>
    </row>
    <row r="7" spans="1:9" x14ac:dyDescent="0.25">
      <c r="A7" s="125" t="s">
        <v>157</v>
      </c>
      <c r="B7" s="19">
        <v>3300.2332015810198</v>
      </c>
      <c r="C7" s="19">
        <v>3075.5277777777701</v>
      </c>
      <c r="D7" s="19">
        <v>2872.94422310756</v>
      </c>
      <c r="E7" s="2"/>
      <c r="F7" s="14">
        <v>3330.2903225806399</v>
      </c>
      <c r="G7" s="15">
        <v>3082.5</v>
      </c>
      <c r="H7" s="15">
        <v>2559.65625</v>
      </c>
      <c r="I7" s="12">
        <v>2534.88888888888</v>
      </c>
    </row>
    <row r="8" spans="1:9" x14ac:dyDescent="0.25">
      <c r="A8" s="125" t="s">
        <v>138</v>
      </c>
      <c r="B8" s="19">
        <v>6978.3478260869497</v>
      </c>
      <c r="C8" s="19">
        <v>6702.1468253968196</v>
      </c>
      <c r="D8" s="19">
        <v>7741.1872509960103</v>
      </c>
      <c r="E8" s="2"/>
      <c r="F8" s="14">
        <v>8363.2903225806403</v>
      </c>
      <c r="G8" s="15">
        <v>8050.6129032258004</v>
      </c>
      <c r="H8" s="15">
        <v>7294.3125</v>
      </c>
      <c r="I8" s="12">
        <v>7278.4126984126897</v>
      </c>
    </row>
    <row r="9" spans="1:9" x14ac:dyDescent="0.25">
      <c r="A9" s="125" t="s">
        <v>139</v>
      </c>
      <c r="B9" s="19">
        <v>13314.019762845801</v>
      </c>
      <c r="C9" s="19">
        <v>10776.091269841199</v>
      </c>
      <c r="D9" s="19">
        <v>12098.4422310756</v>
      </c>
      <c r="E9" s="2"/>
      <c r="F9" s="14">
        <v>13311.2903225806</v>
      </c>
      <c r="G9" s="15">
        <v>13609.322580645099</v>
      </c>
      <c r="H9" s="15">
        <v>10989.15625</v>
      </c>
      <c r="I9" s="12">
        <v>10544.841269841199</v>
      </c>
    </row>
    <row r="10" spans="1:9" x14ac:dyDescent="0.25">
      <c r="A10" s="125" t="s">
        <v>57</v>
      </c>
      <c r="B10" s="19">
        <v>4148.3675889327997</v>
      </c>
      <c r="C10" s="19">
        <v>5216.8055555555502</v>
      </c>
      <c r="D10" s="19">
        <v>6637.5737051792803</v>
      </c>
      <c r="E10" s="2"/>
      <c r="F10" s="14">
        <v>6945.2419354838703</v>
      </c>
      <c r="G10" s="15">
        <v>6979.4354838709596</v>
      </c>
      <c r="H10" s="15">
        <v>6169.984375</v>
      </c>
      <c r="I10" s="12">
        <v>6473.3650793650704</v>
      </c>
    </row>
    <row r="11" spans="1:9" x14ac:dyDescent="0.25">
      <c r="A11" s="125" t="s">
        <v>58</v>
      </c>
      <c r="B11" s="19">
        <v>20106.6442687747</v>
      </c>
      <c r="C11" s="19">
        <v>15892.5952380952</v>
      </c>
      <c r="D11" s="19">
        <v>16559.621513944199</v>
      </c>
      <c r="E11" s="2"/>
      <c r="F11" s="14">
        <v>18664.709677419301</v>
      </c>
      <c r="G11" s="15">
        <v>18306.5483870967</v>
      </c>
      <c r="H11" s="15">
        <v>15078.59375</v>
      </c>
      <c r="I11" s="12">
        <v>14273.285714285699</v>
      </c>
    </row>
    <row r="12" spans="1:9" x14ac:dyDescent="0.25">
      <c r="A12" s="125" t="s">
        <v>161</v>
      </c>
      <c r="B12" s="19">
        <v>7604.4268774703496</v>
      </c>
      <c r="C12" s="19">
        <v>6787.5992063492004</v>
      </c>
      <c r="D12" s="19">
        <v>7424.3505976095603</v>
      </c>
      <c r="E12" s="2"/>
      <c r="F12" s="14">
        <v>8243.4354838709605</v>
      </c>
      <c r="G12" s="15">
        <v>8042.5967741935401</v>
      </c>
      <c r="H12" s="15">
        <v>6914.9375</v>
      </c>
      <c r="I12" s="12">
        <v>6527.3333333333303</v>
      </c>
    </row>
    <row r="13" spans="1:9" x14ac:dyDescent="0.25">
      <c r="A13" s="125" t="s">
        <v>162</v>
      </c>
      <c r="B13" s="19">
        <v>7321.8379446640301</v>
      </c>
      <c r="C13" s="19">
        <v>6213.00396825396</v>
      </c>
      <c r="D13" s="19">
        <v>6505.8725099601497</v>
      </c>
      <c r="E13" s="2"/>
      <c r="F13" s="14">
        <v>7188.22580645161</v>
      </c>
      <c r="G13" s="15">
        <v>7138.0483870967701</v>
      </c>
      <c r="H13" s="15">
        <v>5706.375</v>
      </c>
      <c r="I13" s="12">
        <v>6024.3968253968196</v>
      </c>
    </row>
    <row r="14" spans="1:9" x14ac:dyDescent="0.25">
      <c r="A14" s="125" t="s">
        <v>163</v>
      </c>
      <c r="B14" s="19">
        <v>9328.7470355731202</v>
      </c>
      <c r="C14" s="19">
        <v>8108.7976190476102</v>
      </c>
      <c r="D14" s="19">
        <v>9266.9721115537795</v>
      </c>
      <c r="E14" s="2"/>
      <c r="F14" s="14">
        <v>10178.2903225806</v>
      </c>
      <c r="G14" s="15">
        <v>10105.3387096774</v>
      </c>
      <c r="H14" s="15">
        <v>8627.265625</v>
      </c>
      <c r="I14" s="12">
        <v>8194.9206349206306</v>
      </c>
    </row>
    <row r="15" spans="1:9" x14ac:dyDescent="0.25">
      <c r="A15" s="125" t="s">
        <v>164</v>
      </c>
      <c r="B15" s="19">
        <v>4173.4940711462395</v>
      </c>
      <c r="C15" s="19">
        <v>3217.74603174603</v>
      </c>
      <c r="D15" s="19">
        <v>3324.4023904382402</v>
      </c>
      <c r="E15" s="2"/>
      <c r="F15" s="14">
        <v>3933.66129032258</v>
      </c>
      <c r="G15" s="15">
        <v>3703.8225806451601</v>
      </c>
      <c r="H15" s="15">
        <v>2855.125</v>
      </c>
      <c r="I15" s="12">
        <v>2828.1428571428501</v>
      </c>
    </row>
    <row r="16" spans="1:9" x14ac:dyDescent="0.25">
      <c r="A16" s="125" t="s">
        <v>165</v>
      </c>
      <c r="B16" s="19">
        <v>20081.517786561199</v>
      </c>
      <c r="C16" s="19">
        <v>17891.654761904701</v>
      </c>
      <c r="D16" s="19">
        <v>19872.7928286852</v>
      </c>
      <c r="E16" s="2"/>
      <c r="F16" s="14">
        <v>21676.2903225806</v>
      </c>
      <c r="G16" s="15">
        <v>21582.1612903225</v>
      </c>
      <c r="H16" s="15">
        <v>18393.453125</v>
      </c>
      <c r="I16" s="12">
        <v>17918.5079365079</v>
      </c>
    </row>
    <row r="17" spans="1:9" x14ac:dyDescent="0.25">
      <c r="A17" s="125" t="s">
        <v>166</v>
      </c>
      <c r="B17" s="19">
        <v>18791.264822134301</v>
      </c>
      <c r="C17" s="19">
        <v>15945.908730158701</v>
      </c>
      <c r="D17" s="19">
        <v>18365.649402390402</v>
      </c>
      <c r="E17" s="2"/>
      <c r="F17" s="14">
        <v>20257.032258064501</v>
      </c>
      <c r="G17" s="15">
        <v>20332.096774193498</v>
      </c>
      <c r="H17" s="15">
        <v>16973.328125</v>
      </c>
      <c r="I17" s="12">
        <v>15983.4761904761</v>
      </c>
    </row>
    <row r="18" spans="1:9" x14ac:dyDescent="0.25">
      <c r="A18" s="125" t="s">
        <v>167</v>
      </c>
      <c r="B18" s="19">
        <v>2834.1620553359598</v>
      </c>
      <c r="C18" s="19">
        <v>2814.8531746031699</v>
      </c>
      <c r="D18" s="19">
        <v>2720.4661354581599</v>
      </c>
      <c r="E18" s="2"/>
      <c r="F18" s="14">
        <v>2886.1935483870898</v>
      </c>
      <c r="G18" s="15">
        <v>2833.1774193548299</v>
      </c>
      <c r="H18" s="15">
        <v>2322.40625</v>
      </c>
      <c r="I18" s="12">
        <v>2850.8253968253898</v>
      </c>
    </row>
    <row r="19" spans="1:9" x14ac:dyDescent="0.25">
      <c r="A19" s="125" t="s">
        <v>168</v>
      </c>
      <c r="B19" s="19">
        <v>2629.5849802371499</v>
      </c>
      <c r="C19" s="19">
        <v>2348.63888888888</v>
      </c>
      <c r="D19" s="19">
        <v>2111.0796812748999</v>
      </c>
      <c r="E19" s="2"/>
      <c r="F19" s="14">
        <v>2466.72580645161</v>
      </c>
      <c r="G19" s="15">
        <v>2120.7096774193501</v>
      </c>
      <c r="H19" s="15">
        <v>1952.84375</v>
      </c>
      <c r="I19" s="12">
        <v>1912.3492063491999</v>
      </c>
    </row>
    <row r="20" spans="1:9" x14ac:dyDescent="0.25">
      <c r="A20" s="125" t="s">
        <v>158</v>
      </c>
      <c r="B20" s="19">
        <v>4280.3517786561197</v>
      </c>
      <c r="C20" s="19">
        <v>3423.6031746031699</v>
      </c>
      <c r="D20" s="19">
        <v>3632.9920318724999</v>
      </c>
      <c r="E20" s="2"/>
      <c r="F20" s="14">
        <v>3938.0967741935401</v>
      </c>
      <c r="G20" s="15">
        <v>3867.83870967741</v>
      </c>
      <c r="H20" s="15">
        <v>3494.59375</v>
      </c>
      <c r="I20" s="12">
        <v>3242.2063492063398</v>
      </c>
    </row>
    <row r="21" spans="1:9" x14ac:dyDescent="0.25">
      <c r="A21" s="126" t="s">
        <v>137</v>
      </c>
      <c r="B21" s="19">
        <v>0.39130434782608597</v>
      </c>
      <c r="C21" s="19">
        <v>0.54761904761904701</v>
      </c>
      <c r="D21" s="19">
        <v>3.18725099601593E-2</v>
      </c>
      <c r="E21" s="2"/>
      <c r="F21" s="14">
        <v>0.112903225806451</v>
      </c>
      <c r="G21" s="15">
        <v>1.6129032258064498E-2</v>
      </c>
      <c r="H21" s="15">
        <v>0</v>
      </c>
      <c r="I21" s="12">
        <v>0</v>
      </c>
    </row>
    <row r="22" spans="1:9" x14ac:dyDescent="0.25">
      <c r="A22" s="126" t="s">
        <v>155</v>
      </c>
      <c r="B22" s="19">
        <v>7.1976284584980199</v>
      </c>
      <c r="C22" s="19">
        <v>8.5436507936507908</v>
      </c>
      <c r="D22" s="19">
        <v>1.9641434262948201</v>
      </c>
      <c r="E22" s="2"/>
      <c r="F22" s="14">
        <v>2.4354838709677402</v>
      </c>
      <c r="G22" s="15">
        <v>2.7903225806451601</v>
      </c>
      <c r="H22" s="15">
        <v>1.640625</v>
      </c>
      <c r="I22" s="12">
        <v>1.01587301587301</v>
      </c>
    </row>
    <row r="23" spans="1:9" x14ac:dyDescent="0.25">
      <c r="A23" s="126" t="s">
        <v>156</v>
      </c>
      <c r="B23" s="19">
        <v>28.276679841897199</v>
      </c>
      <c r="C23" s="19">
        <v>34.904761904761898</v>
      </c>
      <c r="D23" s="19">
        <v>11.374501992031799</v>
      </c>
      <c r="E23" s="2"/>
      <c r="F23" s="14">
        <v>14.177419354838699</v>
      </c>
      <c r="G23" s="15">
        <v>12.9032258064516</v>
      </c>
      <c r="H23" s="15">
        <v>9.71875</v>
      </c>
      <c r="I23" s="12">
        <v>8.7936507936507908</v>
      </c>
    </row>
    <row r="24" spans="1:9" x14ac:dyDescent="0.25">
      <c r="A24" s="126" t="s">
        <v>157</v>
      </c>
      <c r="B24" s="19">
        <v>244.335968379446</v>
      </c>
      <c r="C24" s="19">
        <v>308.50793650793599</v>
      </c>
      <c r="D24" s="19">
        <v>207.97609561752901</v>
      </c>
      <c r="E24" s="2"/>
      <c r="F24" s="14">
        <v>248.693548387096</v>
      </c>
      <c r="G24" s="15">
        <v>220.758064516129</v>
      </c>
      <c r="H24" s="15">
        <v>183.328125</v>
      </c>
      <c r="I24" s="12">
        <v>180.365079365079</v>
      </c>
    </row>
    <row r="25" spans="1:9" x14ac:dyDescent="0.25">
      <c r="A25" s="126" t="s">
        <v>138</v>
      </c>
      <c r="B25" s="19">
        <v>607.97233201581003</v>
      </c>
      <c r="C25" s="19">
        <v>734.10714285714198</v>
      </c>
      <c r="D25" s="19">
        <v>739.573705179282</v>
      </c>
      <c r="E25" s="2"/>
      <c r="F25" s="14">
        <v>846.48387096774104</v>
      </c>
      <c r="G25" s="15">
        <v>735.20967741935397</v>
      </c>
      <c r="H25" s="15">
        <v>657.015625</v>
      </c>
      <c r="I25" s="12">
        <v>722.52380952380895</v>
      </c>
    </row>
    <row r="26" spans="1:9" x14ac:dyDescent="0.25">
      <c r="A26" s="126" t="s">
        <v>139</v>
      </c>
      <c r="B26" s="19">
        <v>3392.1778656126398</v>
      </c>
      <c r="C26" s="19">
        <v>2336.99206349206</v>
      </c>
      <c r="D26" s="19">
        <v>2672.0717131474098</v>
      </c>
      <c r="E26" s="2"/>
      <c r="F26" s="14">
        <v>2826.1935483870898</v>
      </c>
      <c r="G26" s="15">
        <v>2896.16129032258</v>
      </c>
      <c r="H26" s="15">
        <v>2642.890625</v>
      </c>
      <c r="I26" s="12">
        <v>2329.50793650793</v>
      </c>
    </row>
    <row r="27" spans="1:9" x14ac:dyDescent="0.25">
      <c r="A27" s="125" t="s">
        <v>173</v>
      </c>
      <c r="B27" s="19">
        <v>10705.2213438735</v>
      </c>
      <c r="C27" s="19">
        <v>10005.924603174601</v>
      </c>
      <c r="D27" s="19">
        <v>10692.2430278884</v>
      </c>
      <c r="E27" s="2"/>
      <c r="F27" s="14">
        <v>10513.8870967741</v>
      </c>
      <c r="G27" s="15">
        <v>11354.9032258064</v>
      </c>
      <c r="H27" s="15">
        <v>10116.234375</v>
      </c>
      <c r="I27" s="12">
        <v>10800.777777777699</v>
      </c>
    </row>
    <row r="28" spans="1:9" x14ac:dyDescent="0.25">
      <c r="A28" s="126" t="s">
        <v>137</v>
      </c>
      <c r="B28" s="19">
        <v>6.5889328063241104</v>
      </c>
      <c r="C28" s="19">
        <v>4.1111111111111098</v>
      </c>
      <c r="D28" s="19">
        <v>2.8884462151394401</v>
      </c>
      <c r="E28" s="2"/>
      <c r="F28" s="14">
        <v>3.4193548387096699</v>
      </c>
      <c r="G28" s="15">
        <v>2.8548387096774102</v>
      </c>
      <c r="H28" s="15">
        <v>3.078125</v>
      </c>
      <c r="I28" s="12">
        <v>2.2063492063491998</v>
      </c>
    </row>
    <row r="29" spans="1:9" x14ac:dyDescent="0.25">
      <c r="A29" s="126" t="s">
        <v>155</v>
      </c>
      <c r="B29" s="19">
        <v>73.920948616600697</v>
      </c>
      <c r="C29" s="19">
        <v>55.297619047619001</v>
      </c>
      <c r="D29" s="19">
        <v>37.721115537848597</v>
      </c>
      <c r="E29" s="2"/>
      <c r="F29" s="14">
        <v>43.112903225806399</v>
      </c>
      <c r="G29" s="15">
        <v>42.854838709677402</v>
      </c>
      <c r="H29" s="15">
        <v>32.0625</v>
      </c>
      <c r="I29" s="12">
        <v>33.1111111111111</v>
      </c>
    </row>
    <row r="30" spans="1:9" x14ac:dyDescent="0.25">
      <c r="A30" s="126" t="s">
        <v>156</v>
      </c>
      <c r="B30" s="19">
        <v>220.869565217391</v>
      </c>
      <c r="C30" s="19">
        <v>184.39682539682499</v>
      </c>
      <c r="D30" s="19">
        <v>126.418326693227</v>
      </c>
      <c r="E30" s="2"/>
      <c r="F30" s="14">
        <v>147.370967741935</v>
      </c>
      <c r="G30" s="15">
        <v>137.193548387096</v>
      </c>
      <c r="H30" s="15">
        <v>110.84375</v>
      </c>
      <c r="I30" s="12">
        <v>111.015873015873</v>
      </c>
    </row>
    <row r="31" spans="1:9" x14ac:dyDescent="0.25">
      <c r="A31" s="126" t="s">
        <v>157</v>
      </c>
      <c r="B31" s="19">
        <v>1448.0909090908999</v>
      </c>
      <c r="C31" s="19">
        <v>1370.5</v>
      </c>
      <c r="D31" s="19">
        <v>1099.6055776892399</v>
      </c>
      <c r="E31" s="2"/>
      <c r="F31" s="14">
        <v>1212.33870967741</v>
      </c>
      <c r="G31" s="15">
        <v>1161.33870967741</v>
      </c>
      <c r="H31" s="15">
        <v>1001.71875</v>
      </c>
      <c r="I31" s="12">
        <v>1027.3492063491999</v>
      </c>
    </row>
    <row r="32" spans="1:9" x14ac:dyDescent="0.25">
      <c r="A32" s="126" t="s">
        <v>138</v>
      </c>
      <c r="B32" s="19">
        <v>3286.5691699604699</v>
      </c>
      <c r="C32" s="19">
        <v>3205.4047619047601</v>
      </c>
      <c r="D32" s="19">
        <v>3489.0756972111499</v>
      </c>
      <c r="E32" s="2"/>
      <c r="F32" s="14">
        <v>3470.0483870967701</v>
      </c>
      <c r="G32" s="15">
        <v>3583.0645161290299</v>
      </c>
      <c r="H32" s="15">
        <v>3396.203125</v>
      </c>
      <c r="I32" s="12">
        <v>3509.6507936507901</v>
      </c>
    </row>
    <row r="33" spans="1:9" x14ac:dyDescent="0.25">
      <c r="A33" s="126" t="s">
        <v>139</v>
      </c>
      <c r="B33" s="19">
        <v>5669.1818181818098</v>
      </c>
      <c r="C33" s="19">
        <v>5186.2142857142799</v>
      </c>
      <c r="D33" s="19">
        <v>5936.5338645418296</v>
      </c>
      <c r="E33" s="2"/>
      <c r="F33" s="14">
        <v>5637.5967741935401</v>
      </c>
      <c r="G33" s="15">
        <v>6427.5967741935401</v>
      </c>
      <c r="H33" s="15">
        <v>5572.328125</v>
      </c>
      <c r="I33" s="12">
        <v>6117.4444444444398</v>
      </c>
    </row>
    <row r="34" spans="1:9" x14ac:dyDescent="0.25">
      <c r="A34" s="125" t="s">
        <v>174</v>
      </c>
      <c r="B34" s="19">
        <v>5226.8695652173901</v>
      </c>
      <c r="C34" s="19">
        <v>4842</v>
      </c>
      <c r="D34" s="19">
        <v>6115.2549800796796</v>
      </c>
      <c r="E34" s="2"/>
      <c r="F34" s="14">
        <v>6232.1774193548299</v>
      </c>
      <c r="G34" s="15">
        <v>6318</v>
      </c>
      <c r="H34" s="15">
        <v>5854.53125</v>
      </c>
      <c r="I34" s="12">
        <v>6065.5238095238001</v>
      </c>
    </row>
    <row r="35" spans="1:9" x14ac:dyDescent="0.25">
      <c r="A35" s="126" t="s">
        <v>137</v>
      </c>
      <c r="B35" s="19">
        <v>2.23320158102766</v>
      </c>
      <c r="C35" s="19">
        <v>2.1269841269841199</v>
      </c>
      <c r="D35" s="19">
        <v>2.28685258964143</v>
      </c>
      <c r="E35" s="2"/>
      <c r="F35" s="14">
        <v>2.56451612903225</v>
      </c>
      <c r="G35" s="15">
        <v>2.9032258064516099</v>
      </c>
      <c r="H35" s="15">
        <v>1.875</v>
      </c>
      <c r="I35" s="12">
        <v>1.82539682539682</v>
      </c>
    </row>
    <row r="36" spans="1:9" x14ac:dyDescent="0.25">
      <c r="A36" s="126" t="s">
        <v>155</v>
      </c>
      <c r="B36" s="19">
        <v>30.691699604743</v>
      </c>
      <c r="C36" s="19">
        <v>29.257936507936499</v>
      </c>
      <c r="D36" s="19">
        <v>33.394422310756902</v>
      </c>
      <c r="E36" s="2"/>
      <c r="F36" s="14">
        <v>34.935483870967701</v>
      </c>
      <c r="G36" s="15">
        <v>38.612903225806399</v>
      </c>
      <c r="H36" s="15">
        <v>30.5</v>
      </c>
      <c r="I36" s="12">
        <v>29.682539682539598</v>
      </c>
    </row>
    <row r="37" spans="1:9" x14ac:dyDescent="0.25">
      <c r="A37" s="126" t="s">
        <v>156</v>
      </c>
      <c r="B37" s="19">
        <v>117.90909090909</v>
      </c>
      <c r="C37" s="19">
        <v>112.079365079365</v>
      </c>
      <c r="D37" s="19">
        <v>122.641434262948</v>
      </c>
      <c r="E37" s="2"/>
      <c r="F37" s="14">
        <v>136.59677419354799</v>
      </c>
      <c r="G37" s="15">
        <v>129.04838709677401</v>
      </c>
      <c r="H37" s="15">
        <v>110.140625</v>
      </c>
      <c r="I37" s="12">
        <v>115.30158730158701</v>
      </c>
    </row>
    <row r="38" spans="1:9" x14ac:dyDescent="0.25">
      <c r="A38" s="126" t="s">
        <v>157</v>
      </c>
      <c r="B38" s="19">
        <v>922.95256916996004</v>
      </c>
      <c r="C38" s="19">
        <v>920.15476190476102</v>
      </c>
      <c r="D38" s="19">
        <v>1033.4382470119499</v>
      </c>
      <c r="E38" s="2"/>
      <c r="F38" s="14">
        <v>1074.53225806451</v>
      </c>
      <c r="G38" s="15">
        <v>1076.35483870967</v>
      </c>
      <c r="H38" s="15">
        <v>970.328125</v>
      </c>
      <c r="I38" s="12">
        <v>1014.87301587301</v>
      </c>
    </row>
    <row r="39" spans="1:9" x14ac:dyDescent="0.25">
      <c r="A39" s="126" t="s">
        <v>138</v>
      </c>
      <c r="B39" s="19">
        <v>1566.8735177865599</v>
      </c>
      <c r="C39" s="19">
        <v>1700.1865079365</v>
      </c>
      <c r="D39" s="19">
        <v>2398.41832669322</v>
      </c>
      <c r="E39" s="2"/>
      <c r="F39" s="14">
        <v>2397.1451612903202</v>
      </c>
      <c r="G39" s="15">
        <v>2409.6774193548299</v>
      </c>
      <c r="H39" s="15">
        <v>2348.5</v>
      </c>
      <c r="I39" s="12">
        <v>2439.3015873015802</v>
      </c>
    </row>
    <row r="40" spans="1:9" x14ac:dyDescent="0.25">
      <c r="A40" s="126" t="s">
        <v>139</v>
      </c>
      <c r="B40" s="19">
        <v>2586.2094861659998</v>
      </c>
      <c r="C40" s="19">
        <v>2078.1944444444398</v>
      </c>
      <c r="D40" s="19">
        <v>2525.0756972111499</v>
      </c>
      <c r="E40" s="2"/>
      <c r="F40" s="14">
        <v>2586.4032258064499</v>
      </c>
      <c r="G40" s="15">
        <v>2661.4032258064499</v>
      </c>
      <c r="H40" s="15">
        <v>2393.1875</v>
      </c>
      <c r="I40" s="12">
        <v>2464.5396825396801</v>
      </c>
    </row>
    <row r="41" spans="1:9" x14ac:dyDescent="0.25">
      <c r="A41" s="125" t="s">
        <v>175</v>
      </c>
      <c r="B41" s="19">
        <v>2155.7747035573102</v>
      </c>
      <c r="C41" s="19">
        <v>1627.9563492063401</v>
      </c>
      <c r="D41" s="19">
        <v>1582</v>
      </c>
      <c r="E41" s="2"/>
      <c r="F41" s="14">
        <v>1708.4032258064501</v>
      </c>
      <c r="G41" s="15">
        <v>1703.0161290322501</v>
      </c>
      <c r="H41" s="15">
        <v>1495.609375</v>
      </c>
      <c r="I41" s="12">
        <v>1426.2698412698401</v>
      </c>
    </row>
    <row r="42" spans="1:9" x14ac:dyDescent="0.25">
      <c r="A42" s="126" t="s">
        <v>137</v>
      </c>
      <c r="B42" s="19">
        <v>1.25296442687747</v>
      </c>
      <c r="C42" s="19">
        <v>1.0912698412698401</v>
      </c>
      <c r="D42" s="19">
        <v>1.0677290836653299</v>
      </c>
      <c r="E42" s="2"/>
      <c r="F42" s="14">
        <v>0.98387096774193505</v>
      </c>
      <c r="G42" s="15">
        <v>1.0161290322580601</v>
      </c>
      <c r="H42" s="15">
        <v>1.1875</v>
      </c>
      <c r="I42" s="12">
        <v>1.07936507936507</v>
      </c>
    </row>
    <row r="43" spans="1:9" x14ac:dyDescent="0.25">
      <c r="A43" s="126" t="s">
        <v>155</v>
      </c>
      <c r="B43" s="19">
        <v>15.853754940711401</v>
      </c>
      <c r="C43" s="19">
        <v>12.218253968253901</v>
      </c>
      <c r="D43" s="19">
        <v>14.3386454183266</v>
      </c>
      <c r="E43" s="2"/>
      <c r="F43" s="14">
        <v>16.354838709677399</v>
      </c>
      <c r="G43" s="15">
        <v>17.596774193548299</v>
      </c>
      <c r="H43" s="15">
        <v>11.421875</v>
      </c>
      <c r="I43" s="12">
        <v>12.1111111111111</v>
      </c>
    </row>
    <row r="44" spans="1:9" x14ac:dyDescent="0.25">
      <c r="A44" s="126" t="s">
        <v>156</v>
      </c>
      <c r="B44" s="19">
        <v>54.509881422924899</v>
      </c>
      <c r="C44" s="19">
        <v>44.821428571428498</v>
      </c>
      <c r="D44" s="19">
        <v>46.529880478087598</v>
      </c>
      <c r="E44" s="2"/>
      <c r="F44" s="14">
        <v>55.016129032258</v>
      </c>
      <c r="G44" s="15">
        <v>55.919354838709602</v>
      </c>
      <c r="H44" s="15">
        <v>37.890625</v>
      </c>
      <c r="I44" s="12">
        <v>37.714285714285701</v>
      </c>
    </row>
    <row r="45" spans="1:9" x14ac:dyDescent="0.25">
      <c r="A45" s="126" t="s">
        <v>157</v>
      </c>
      <c r="B45" s="19">
        <v>402.11067193675802</v>
      </c>
      <c r="C45" s="19">
        <v>329.01190476190402</v>
      </c>
      <c r="D45" s="19">
        <v>327.51394422310699</v>
      </c>
      <c r="E45" s="2"/>
      <c r="F45" s="14">
        <v>372.11290322580601</v>
      </c>
      <c r="G45" s="15">
        <v>374.822580645161</v>
      </c>
      <c r="H45" s="15">
        <v>285.171875</v>
      </c>
      <c r="I45" s="12">
        <v>280.079365079365</v>
      </c>
    </row>
    <row r="46" spans="1:9" x14ac:dyDescent="0.25">
      <c r="A46" s="126" t="s">
        <v>138</v>
      </c>
      <c r="B46" s="19">
        <v>627.56521739130403</v>
      </c>
      <c r="C46" s="19">
        <v>512.36507936507905</v>
      </c>
      <c r="D46" s="19">
        <v>622.48605577689204</v>
      </c>
      <c r="E46" s="2"/>
      <c r="F46" s="14">
        <v>649.66129032258004</v>
      </c>
      <c r="G46" s="15">
        <v>655.91935483870895</v>
      </c>
      <c r="H46" s="15">
        <v>590.765625</v>
      </c>
      <c r="I46" s="12">
        <v>595.06349206349205</v>
      </c>
    </row>
    <row r="47" spans="1:9" x14ac:dyDescent="0.25">
      <c r="A47" s="126" t="s">
        <v>139</v>
      </c>
      <c r="B47" s="19">
        <v>1054.48221343873</v>
      </c>
      <c r="C47" s="19">
        <v>728.44841269841197</v>
      </c>
      <c r="D47" s="19">
        <v>570.06374501992002</v>
      </c>
      <c r="E47" s="2"/>
      <c r="F47" s="14">
        <v>614.27419354838696</v>
      </c>
      <c r="G47" s="15">
        <v>597.74193548386995</v>
      </c>
      <c r="H47" s="15">
        <v>569.171875</v>
      </c>
      <c r="I47" s="12">
        <v>500.222222222222</v>
      </c>
    </row>
    <row r="48" spans="1:9" x14ac:dyDescent="0.25">
      <c r="A48" s="125" t="s">
        <v>176</v>
      </c>
      <c r="B48" s="19">
        <v>55.703557312252897</v>
      </c>
      <c r="C48" s="19">
        <v>80.2222222222222</v>
      </c>
      <c r="D48" s="19">
        <v>169.713147410358</v>
      </c>
      <c r="E48" s="2"/>
      <c r="F48" s="14">
        <v>201.806451612903</v>
      </c>
      <c r="G48" s="15">
        <v>185.96774193548299</v>
      </c>
      <c r="H48" s="15">
        <v>153.53125</v>
      </c>
      <c r="I48" s="12">
        <v>138.57142857142799</v>
      </c>
    </row>
    <row r="49" spans="1:9" x14ac:dyDescent="0.25">
      <c r="A49" s="126" t="s">
        <v>137</v>
      </c>
      <c r="B49" s="19">
        <v>0.16600790513833899</v>
      </c>
      <c r="C49" s="19">
        <v>6.3492063492063405E-2</v>
      </c>
      <c r="D49" s="19">
        <v>0.46215139442231001</v>
      </c>
      <c r="E49" s="2"/>
      <c r="F49" s="14">
        <v>0.41935483870967699</v>
      </c>
      <c r="G49" s="15">
        <v>0.61290322580645096</v>
      </c>
      <c r="H49" s="15">
        <v>0.515625</v>
      </c>
      <c r="I49" s="12">
        <v>0.30158730158730102</v>
      </c>
    </row>
    <row r="50" spans="1:9" x14ac:dyDescent="0.25">
      <c r="A50" s="126" t="s">
        <v>155</v>
      </c>
      <c r="B50" s="19">
        <v>0.99209486166007899</v>
      </c>
      <c r="C50" s="19">
        <v>0.79761904761904701</v>
      </c>
      <c r="D50" s="19">
        <v>2.6015936254979999</v>
      </c>
      <c r="E50" s="2"/>
      <c r="F50" s="14">
        <v>2.5161290322580601</v>
      </c>
      <c r="G50" s="15">
        <v>3.5</v>
      </c>
      <c r="H50" s="15">
        <v>2.84375</v>
      </c>
      <c r="I50" s="12">
        <v>1.55555555555555</v>
      </c>
    </row>
    <row r="51" spans="1:9" x14ac:dyDescent="0.25">
      <c r="A51" s="126" t="s">
        <v>156</v>
      </c>
      <c r="B51" s="19">
        <v>2.5573122529644201</v>
      </c>
      <c r="C51" s="19">
        <v>2.9166666666666599</v>
      </c>
      <c r="D51" s="19">
        <v>6.2151394422310702</v>
      </c>
      <c r="E51" s="2"/>
      <c r="F51" s="14">
        <v>7.2580645161290303</v>
      </c>
      <c r="G51" s="15">
        <v>7.5</v>
      </c>
      <c r="H51" s="15">
        <v>7.0625</v>
      </c>
      <c r="I51" s="12">
        <v>3.0634920634920602</v>
      </c>
    </row>
    <row r="52" spans="1:9" x14ac:dyDescent="0.25">
      <c r="A52" s="126" t="s">
        <v>157</v>
      </c>
      <c r="B52" s="19">
        <v>15.197628458498</v>
      </c>
      <c r="C52" s="19">
        <v>19.075396825396801</v>
      </c>
      <c r="D52" s="19">
        <v>35.888446215139403</v>
      </c>
      <c r="E52" s="2"/>
      <c r="F52" s="14">
        <v>44.016129032258</v>
      </c>
      <c r="G52" s="15">
        <v>40</v>
      </c>
      <c r="H52" s="15">
        <v>36.21875</v>
      </c>
      <c r="I52" s="12">
        <v>23.507936507936499</v>
      </c>
    </row>
    <row r="53" spans="1:9" x14ac:dyDescent="0.25">
      <c r="A53" s="126" t="s">
        <v>138</v>
      </c>
      <c r="B53" s="19">
        <v>16.948616600790501</v>
      </c>
      <c r="C53" s="19">
        <v>12.4722222222222</v>
      </c>
      <c r="D53" s="19">
        <v>50.470119521912302</v>
      </c>
      <c r="E53" s="2"/>
      <c r="F53" s="14">
        <v>64.129032258064498</v>
      </c>
      <c r="G53" s="15">
        <v>62.258064516128997</v>
      </c>
      <c r="H53" s="15">
        <v>42.25</v>
      </c>
      <c r="I53" s="12">
        <v>33.7777777777777</v>
      </c>
    </row>
    <row r="54" spans="1:9" x14ac:dyDescent="0.25">
      <c r="A54" s="126" t="s">
        <v>139</v>
      </c>
      <c r="B54" s="19">
        <v>19.8418972332015</v>
      </c>
      <c r="C54" s="19">
        <v>44.896825396825299</v>
      </c>
      <c r="D54" s="19">
        <v>74.075697211155301</v>
      </c>
      <c r="E54" s="2"/>
      <c r="F54" s="14">
        <v>83.467741935483801</v>
      </c>
      <c r="G54" s="15">
        <v>72.096774193548299</v>
      </c>
      <c r="H54" s="15">
        <v>64.640625</v>
      </c>
      <c r="I54" s="12">
        <v>76.365079365079296</v>
      </c>
    </row>
    <row r="55" spans="1:9" x14ac:dyDescent="0.25">
      <c r="A55" s="125" t="s">
        <v>177</v>
      </c>
      <c r="B55" s="19">
        <v>206.61660079051299</v>
      </c>
      <c r="C55" s="19">
        <v>75.829365079365004</v>
      </c>
      <c r="D55" s="19">
        <v>10.454183266932199</v>
      </c>
      <c r="E55" s="2"/>
      <c r="F55" s="14">
        <v>18.129032258064498</v>
      </c>
      <c r="G55" s="15">
        <v>9.9516129032258007</v>
      </c>
      <c r="H55" s="15">
        <v>7.96875</v>
      </c>
      <c r="I55" s="12">
        <v>5.92063492063492</v>
      </c>
    </row>
    <row r="56" spans="1:9" x14ac:dyDescent="0.25">
      <c r="A56" s="126" t="s">
        <v>137</v>
      </c>
      <c r="B56" s="19">
        <v>0.19367588932806301</v>
      </c>
      <c r="C56" s="19">
        <v>3.9682539682539602E-3</v>
      </c>
      <c r="D56" s="19">
        <v>5.1792828685258897E-2</v>
      </c>
      <c r="E56" s="2"/>
      <c r="F56" s="14">
        <v>0.112903225806451</v>
      </c>
      <c r="G56" s="15">
        <v>8.0645161290322495E-2</v>
      </c>
      <c r="H56" s="15">
        <v>0</v>
      </c>
      <c r="I56" s="12">
        <v>1.5873015873015799E-2</v>
      </c>
    </row>
    <row r="57" spans="1:9" x14ac:dyDescent="0.25">
      <c r="A57" s="126" t="s">
        <v>155</v>
      </c>
      <c r="B57" s="19">
        <v>0.75494071146245001</v>
      </c>
      <c r="C57" s="19">
        <v>9.5238095238095205E-2</v>
      </c>
      <c r="D57" s="19">
        <v>0.28685258964143401</v>
      </c>
      <c r="E57" s="2"/>
      <c r="F57" s="14">
        <v>0.532258064516129</v>
      </c>
      <c r="G57" s="15">
        <v>0.25806451612903197</v>
      </c>
      <c r="H57" s="15">
        <v>0.15625</v>
      </c>
      <c r="I57" s="12">
        <v>0.206349206349206</v>
      </c>
    </row>
    <row r="58" spans="1:9" x14ac:dyDescent="0.25">
      <c r="A58" s="126" t="s">
        <v>156</v>
      </c>
      <c r="B58" s="19">
        <v>1.9407114624505899</v>
      </c>
      <c r="C58" s="19">
        <v>0.44841269841269799</v>
      </c>
      <c r="D58" s="19">
        <v>0.68525896414342602</v>
      </c>
      <c r="E58" s="2"/>
      <c r="F58" s="14">
        <v>1.6451612903225801</v>
      </c>
      <c r="G58" s="15">
        <v>0.33870967741935398</v>
      </c>
      <c r="H58" s="15">
        <v>0.296875</v>
      </c>
      <c r="I58" s="12">
        <v>0.476190476190476</v>
      </c>
    </row>
    <row r="59" spans="1:9" x14ac:dyDescent="0.25">
      <c r="A59" s="126" t="s">
        <v>157</v>
      </c>
      <c r="B59" s="19">
        <v>14.051383399209399</v>
      </c>
      <c r="C59" s="19">
        <v>4.0873015873015799</v>
      </c>
      <c r="D59" s="19">
        <v>3.7609561752988001</v>
      </c>
      <c r="E59" s="2"/>
      <c r="F59" s="14">
        <v>7.7258064516129004</v>
      </c>
      <c r="G59" s="15">
        <v>3.5</v>
      </c>
      <c r="H59" s="15">
        <v>2.03125</v>
      </c>
      <c r="I59" s="12">
        <v>1.8730158730158699</v>
      </c>
    </row>
    <row r="60" spans="1:9" x14ac:dyDescent="0.25">
      <c r="A60" s="126" t="s">
        <v>138</v>
      </c>
      <c r="B60" s="19">
        <v>30.130434782608599</v>
      </c>
      <c r="C60" s="19">
        <v>15.8095238095238</v>
      </c>
      <c r="D60" s="19">
        <v>3.2191235059760901</v>
      </c>
      <c r="E60" s="2"/>
      <c r="F60" s="14">
        <v>4.7903225806451601</v>
      </c>
      <c r="G60" s="15">
        <v>3.38709677419354</v>
      </c>
      <c r="H60" s="15">
        <v>2.828125</v>
      </c>
      <c r="I60" s="12">
        <v>1.9047619047619</v>
      </c>
    </row>
    <row r="61" spans="1:9" x14ac:dyDescent="0.25">
      <c r="A61" s="126" t="s">
        <v>139</v>
      </c>
      <c r="B61" s="19">
        <v>159.54545454545399</v>
      </c>
      <c r="C61" s="19">
        <v>55.384920634920597</v>
      </c>
      <c r="D61" s="19">
        <v>2.4501992031872502</v>
      </c>
      <c r="E61" s="2"/>
      <c r="F61" s="14">
        <v>3.32258064516129</v>
      </c>
      <c r="G61" s="15">
        <v>2.38709677419354</v>
      </c>
      <c r="H61" s="15">
        <v>2.65625</v>
      </c>
      <c r="I61" s="12">
        <v>1.44444444444444</v>
      </c>
    </row>
    <row r="62" spans="1:9" x14ac:dyDescent="0.25">
      <c r="A62" s="125" t="s">
        <v>178</v>
      </c>
      <c r="B62" s="19">
        <v>169.65612648221301</v>
      </c>
      <c r="C62" s="19">
        <v>40.992063492063401</v>
      </c>
      <c r="D62" s="19">
        <v>156.270916334661</v>
      </c>
      <c r="E62" s="2"/>
      <c r="F62" s="14">
        <v>112.806451612903</v>
      </c>
      <c r="G62" s="15">
        <v>162.806451612903</v>
      </c>
      <c r="H62" s="15">
        <v>240.4375</v>
      </c>
      <c r="I62" s="12">
        <v>107.111111111111</v>
      </c>
    </row>
    <row r="63" spans="1:9" x14ac:dyDescent="0.25">
      <c r="A63" s="126" t="s">
        <v>137</v>
      </c>
      <c r="B63" s="19">
        <v>0.16600790513833899</v>
      </c>
      <c r="C63" s="19">
        <v>5.1587301587301501E-2</v>
      </c>
      <c r="D63" s="19">
        <v>2.78884462151394E-2</v>
      </c>
      <c r="E63" s="2"/>
      <c r="F63" s="14">
        <v>0</v>
      </c>
      <c r="G63" s="15">
        <v>6.4516129032257993E-2</v>
      </c>
      <c r="H63" s="15">
        <v>3.125E-2</v>
      </c>
      <c r="I63" s="12">
        <v>1.5873015873015799E-2</v>
      </c>
    </row>
    <row r="64" spans="1:9" x14ac:dyDescent="0.25">
      <c r="A64" s="126" t="s">
        <v>155</v>
      </c>
      <c r="B64" s="19">
        <v>0.79841897233201498</v>
      </c>
      <c r="C64" s="19">
        <v>0.25793650793650702</v>
      </c>
      <c r="D64" s="19">
        <v>0.21513944223107501</v>
      </c>
      <c r="E64" s="2"/>
      <c r="F64" s="14">
        <v>0.209677419354838</v>
      </c>
      <c r="G64" s="15">
        <v>0.33870967741935398</v>
      </c>
      <c r="H64" s="15">
        <v>0.109375</v>
      </c>
      <c r="I64" s="12">
        <v>0.206349206349206</v>
      </c>
    </row>
    <row r="65" spans="1:9" x14ac:dyDescent="0.25">
      <c r="A65" s="126" t="s">
        <v>156</v>
      </c>
      <c r="B65" s="19">
        <v>2.52173913043478</v>
      </c>
      <c r="C65" s="19">
        <v>1.0119047619047601</v>
      </c>
      <c r="D65" s="19">
        <v>0.95617529880478003</v>
      </c>
      <c r="E65" s="2"/>
      <c r="F65" s="14">
        <v>1.25806451612903</v>
      </c>
      <c r="G65" s="15">
        <v>1.3387096774193501</v>
      </c>
      <c r="H65" s="15">
        <v>0.9375</v>
      </c>
      <c r="I65" s="12">
        <v>0.30158730158730102</v>
      </c>
    </row>
    <row r="66" spans="1:9" x14ac:dyDescent="0.25">
      <c r="A66" s="126" t="s">
        <v>157</v>
      </c>
      <c r="B66" s="19">
        <v>15.869565217391299</v>
      </c>
      <c r="C66" s="19">
        <v>7.80555555555555</v>
      </c>
      <c r="D66" s="19">
        <v>7.6095617529880402</v>
      </c>
      <c r="E66" s="2"/>
      <c r="F66" s="14">
        <v>10.2419354838709</v>
      </c>
      <c r="G66" s="15">
        <v>9.7419354838709609</v>
      </c>
      <c r="H66" s="15">
        <v>7.1875</v>
      </c>
      <c r="I66" s="12">
        <v>3.34920634920634</v>
      </c>
    </row>
    <row r="67" spans="1:9" x14ac:dyDescent="0.25">
      <c r="A67" s="126" t="s">
        <v>138</v>
      </c>
      <c r="B67" s="19">
        <v>34.328063241106697</v>
      </c>
      <c r="C67" s="19">
        <v>13.551587301587301</v>
      </c>
      <c r="D67" s="19">
        <v>20.752988047808699</v>
      </c>
      <c r="E67" s="2"/>
      <c r="F67" s="14">
        <v>23.4838709677419</v>
      </c>
      <c r="G67" s="15">
        <v>19.7419354838709</v>
      </c>
      <c r="H67" s="15">
        <v>26.09375</v>
      </c>
      <c r="I67" s="12">
        <v>13.634920634920601</v>
      </c>
    </row>
    <row r="68" spans="1:9" x14ac:dyDescent="0.25">
      <c r="A68" s="126" t="s">
        <v>139</v>
      </c>
      <c r="B68" s="19">
        <v>115.97233201581</v>
      </c>
      <c r="C68" s="19">
        <v>18.313492063491999</v>
      </c>
      <c r="D68" s="19">
        <v>126.709163346613</v>
      </c>
      <c r="E68" s="2"/>
      <c r="F68" s="14">
        <v>77.612903225806406</v>
      </c>
      <c r="G68" s="15">
        <v>131.58064516128999</v>
      </c>
      <c r="H68" s="15">
        <v>206.078125</v>
      </c>
      <c r="I68" s="12">
        <v>89.603174603174594</v>
      </c>
    </row>
    <row r="69" spans="1:9" x14ac:dyDescent="0.25">
      <c r="A69" s="125" t="s">
        <v>179</v>
      </c>
      <c r="B69" s="19">
        <v>5735.1699604742998</v>
      </c>
      <c r="C69" s="19">
        <v>4436.4761904761899</v>
      </c>
      <c r="D69" s="19">
        <v>4471.2589641434197</v>
      </c>
      <c r="E69" s="2"/>
      <c r="F69" s="14">
        <v>6822.7419354838703</v>
      </c>
      <c r="G69" s="15">
        <v>5551.3387096774104</v>
      </c>
      <c r="H69" s="15">
        <v>3380.265625</v>
      </c>
      <c r="I69" s="12">
        <v>2202.4761904761899</v>
      </c>
    </row>
    <row r="70" spans="1:9" x14ac:dyDescent="0.25">
      <c r="A70" s="126" t="s">
        <v>137</v>
      </c>
      <c r="B70" s="19">
        <v>8.6205533596837896</v>
      </c>
      <c r="C70" s="19">
        <v>6.2023809523809499</v>
      </c>
      <c r="D70" s="19">
        <v>5.7649402390438196</v>
      </c>
      <c r="E70" s="2"/>
      <c r="F70" s="14">
        <v>11.467741935483801</v>
      </c>
      <c r="G70" s="15">
        <v>6.5322580645161201</v>
      </c>
      <c r="H70" s="15">
        <v>2.953125</v>
      </c>
      <c r="I70" s="12">
        <v>2.25396825396825</v>
      </c>
    </row>
    <row r="71" spans="1:9" x14ac:dyDescent="0.25">
      <c r="A71" s="126" t="s">
        <v>155</v>
      </c>
      <c r="B71" s="19">
        <v>38.0671936758893</v>
      </c>
      <c r="C71" s="19">
        <v>29.821428571428498</v>
      </c>
      <c r="D71" s="19">
        <v>24.099601593625401</v>
      </c>
      <c r="E71" s="2"/>
      <c r="F71" s="14">
        <v>41.677419354838698</v>
      </c>
      <c r="G71" s="15">
        <v>28.709677419354801</v>
      </c>
      <c r="H71" s="15">
        <v>15.5</v>
      </c>
      <c r="I71" s="12">
        <v>11</v>
      </c>
    </row>
    <row r="72" spans="1:9" x14ac:dyDescent="0.25">
      <c r="A72" s="126" t="s">
        <v>156</v>
      </c>
      <c r="B72" s="19">
        <v>81.802371541501898</v>
      </c>
      <c r="C72" s="19">
        <v>68.563492063492006</v>
      </c>
      <c r="D72" s="19">
        <v>55.968127490039798</v>
      </c>
      <c r="E72" s="2"/>
      <c r="F72" s="14">
        <v>97.629032258064498</v>
      </c>
      <c r="G72" s="15">
        <v>66.274193548387004</v>
      </c>
      <c r="H72" s="15">
        <v>36.046875</v>
      </c>
      <c r="I72" s="12">
        <v>25.063492063491999</v>
      </c>
    </row>
    <row r="73" spans="1:9" x14ac:dyDescent="0.25">
      <c r="A73" s="126" t="s">
        <v>157</v>
      </c>
      <c r="B73" s="19">
        <v>481.96047430829998</v>
      </c>
      <c r="C73" s="19">
        <v>424.892857142857</v>
      </c>
      <c r="D73" s="19">
        <v>365.12749003983998</v>
      </c>
      <c r="E73" s="2"/>
      <c r="F73" s="14">
        <v>609.322580645161</v>
      </c>
      <c r="G73" s="15">
        <v>416.74193548387001</v>
      </c>
      <c r="H73" s="15">
        <v>257</v>
      </c>
      <c r="I73" s="12">
        <v>183.85714285714201</v>
      </c>
    </row>
    <row r="74" spans="1:9" x14ac:dyDescent="0.25">
      <c r="A74" s="126" t="s">
        <v>138</v>
      </c>
      <c r="B74" s="19">
        <v>1415.9328063241101</v>
      </c>
      <c r="C74" s="19">
        <v>1242.3571428571399</v>
      </c>
      <c r="D74" s="19">
        <v>1156.76494023904</v>
      </c>
      <c r="E74" s="2"/>
      <c r="F74" s="14">
        <v>1754.03225806451</v>
      </c>
      <c r="G74" s="15">
        <v>1316.5645161290299</v>
      </c>
      <c r="H74" s="15">
        <v>887.671875</v>
      </c>
      <c r="I74" s="12">
        <v>685.07936507936495</v>
      </c>
    </row>
    <row r="75" spans="1:9" ht="13" thickBot="1" x14ac:dyDescent="0.3">
      <c r="A75" s="126" t="s">
        <v>139</v>
      </c>
      <c r="B75" s="136">
        <v>3708.7865612648202</v>
      </c>
      <c r="C75" s="136">
        <v>2664.63888888888</v>
      </c>
      <c r="D75" s="136">
        <v>2863.5338645418301</v>
      </c>
      <c r="E75" s="2"/>
      <c r="F75" s="136">
        <v>4308.6129032258004</v>
      </c>
      <c r="G75" s="136">
        <v>3716.5161290322499</v>
      </c>
      <c r="H75" s="136">
        <v>2181.09375</v>
      </c>
      <c r="I75" s="7">
        <v>1295.2222222222199</v>
      </c>
    </row>
    <row r="76" spans="1:9" ht="13" thickTop="1" x14ac:dyDescent="0.25">
      <c r="A76"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5"/>
  <sheetViews>
    <sheetView zoomScaleNormal="100" workbookViewId="0">
      <selection sqref="A1:I1"/>
    </sheetView>
  </sheetViews>
  <sheetFormatPr defaultColWidth="8.81640625" defaultRowHeight="12.5" x14ac:dyDescent="0.25"/>
  <cols>
    <col min="1" max="1" width="26.54296875" customWidth="1"/>
    <col min="2" max="4" width="8.7265625" customWidth="1"/>
    <col min="5" max="5" width="2.81640625" customWidth="1"/>
    <col min="6" max="9" width="8.7265625" customWidth="1"/>
    <col min="10" max="11" width="7" bestFit="1" customWidth="1"/>
    <col min="12" max="12" width="6.7265625" bestFit="1" customWidth="1"/>
    <col min="13" max="13" width="7.26953125" bestFit="1" customWidth="1"/>
    <col min="14" max="14" width="6.81640625" bestFit="1" customWidth="1"/>
    <col min="15" max="15" width="6.26953125" bestFit="1" customWidth="1"/>
    <col min="16" max="17" width="7.1796875" bestFit="1" customWidth="1"/>
    <col min="18" max="18" width="6.453125" bestFit="1" customWidth="1"/>
    <col min="19" max="20" width="7" bestFit="1" customWidth="1"/>
    <col min="21" max="21" width="6.81640625" bestFit="1" customWidth="1"/>
    <col min="22" max="23" width="7" bestFit="1" customWidth="1"/>
    <col min="24" max="24" width="6.7265625" bestFit="1" customWidth="1"/>
    <col min="25" max="25" width="7.26953125" bestFit="1" customWidth="1"/>
    <col min="26" max="26" width="6.81640625" bestFit="1" customWidth="1"/>
    <col min="27" max="27" width="6.26953125" bestFit="1" customWidth="1"/>
    <col min="28" max="29" width="7.1796875" bestFit="1" customWidth="1"/>
    <col min="30" max="30" width="6.453125" bestFit="1" customWidth="1"/>
    <col min="31" max="32" width="7" bestFit="1" customWidth="1"/>
  </cols>
  <sheetData>
    <row r="1" spans="1:9" ht="24" customHeight="1" thickBot="1" x14ac:dyDescent="0.3">
      <c r="A1" s="173" t="s">
        <v>101</v>
      </c>
      <c r="B1" s="175"/>
      <c r="C1" s="175"/>
      <c r="D1" s="175"/>
      <c r="E1" s="175"/>
      <c r="F1" s="175"/>
      <c r="G1" s="175"/>
      <c r="H1" s="175"/>
      <c r="I1" s="175"/>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20">
        <v>228.39130434782601</v>
      </c>
      <c r="C3" s="13">
        <v>223.04761904761901</v>
      </c>
      <c r="D3" s="13">
        <v>275.342629482071</v>
      </c>
      <c r="E3" s="2"/>
      <c r="F3" s="14">
        <v>352.129032258064</v>
      </c>
      <c r="G3" s="15">
        <v>189.258064516129</v>
      </c>
      <c r="H3" s="15">
        <v>235.375</v>
      </c>
      <c r="I3" s="12">
        <v>325.09523809523802</v>
      </c>
    </row>
    <row r="4" spans="1:9" x14ac:dyDescent="0.25">
      <c r="A4" s="125" t="s">
        <v>137</v>
      </c>
      <c r="B4" s="20">
        <v>0.249011857707509</v>
      </c>
      <c r="C4" s="13">
        <v>0.182539682539682</v>
      </c>
      <c r="D4" s="13">
        <v>0.103585657370517</v>
      </c>
      <c r="E4" s="2"/>
      <c r="F4" s="14">
        <v>0.112903225806451</v>
      </c>
      <c r="G4" s="15">
        <v>9.6774193548386997E-2</v>
      </c>
      <c r="H4" s="15">
        <v>0.1875</v>
      </c>
      <c r="I4" s="12">
        <v>1.5873015873015799E-2</v>
      </c>
    </row>
    <row r="5" spans="1:9" x14ac:dyDescent="0.25">
      <c r="A5" s="125" t="s">
        <v>155</v>
      </c>
      <c r="B5" s="20">
        <v>1.60869565217391</v>
      </c>
      <c r="C5" s="13">
        <v>1.13492063492063</v>
      </c>
      <c r="D5" s="13">
        <v>0.82071713147410297</v>
      </c>
      <c r="E5" s="2"/>
      <c r="F5" s="14">
        <v>1.0161290322580601</v>
      </c>
      <c r="G5" s="15">
        <v>0.74193548387096697</v>
      </c>
      <c r="H5" s="15">
        <v>1.046875</v>
      </c>
      <c r="I5" s="12">
        <v>0.476190476190476</v>
      </c>
    </row>
    <row r="6" spans="1:9" x14ac:dyDescent="0.25">
      <c r="A6" s="125" t="s">
        <v>156</v>
      </c>
      <c r="B6" s="20">
        <v>5.2015810276679799</v>
      </c>
      <c r="C6" s="13">
        <v>3.6865079365079301</v>
      </c>
      <c r="D6" s="13">
        <v>2.72509960159362</v>
      </c>
      <c r="E6" s="2"/>
      <c r="F6" s="14">
        <v>3.1612903225806401</v>
      </c>
      <c r="G6" s="15">
        <v>2.9193548387096699</v>
      </c>
      <c r="H6" s="15">
        <v>3.5</v>
      </c>
      <c r="I6" s="12">
        <v>1.3174603174603099</v>
      </c>
    </row>
    <row r="7" spans="1:9" x14ac:dyDescent="0.25">
      <c r="A7" s="125" t="s">
        <v>157</v>
      </c>
      <c r="B7" s="20">
        <v>33.513833992094803</v>
      </c>
      <c r="C7" s="13">
        <v>22.563492063491999</v>
      </c>
      <c r="D7" s="13">
        <v>17.075697211155301</v>
      </c>
      <c r="E7" s="2"/>
      <c r="F7" s="14">
        <v>18.2419354838709</v>
      </c>
      <c r="G7" s="15">
        <v>16.016129032258</v>
      </c>
      <c r="H7" s="15">
        <v>21.609375</v>
      </c>
      <c r="I7" s="12">
        <v>12.3650793650793</v>
      </c>
    </row>
    <row r="8" spans="1:9" x14ac:dyDescent="0.25">
      <c r="A8" s="125" t="s">
        <v>138</v>
      </c>
      <c r="B8" s="20">
        <v>30.118577075098798</v>
      </c>
      <c r="C8" s="13">
        <v>23.623015873015799</v>
      </c>
      <c r="D8" s="13">
        <v>21.043824701195199</v>
      </c>
      <c r="E8" s="2"/>
      <c r="F8" s="14">
        <v>23.806451612903199</v>
      </c>
      <c r="G8" s="15">
        <v>20.2258064516129</v>
      </c>
      <c r="H8" s="15">
        <v>20.234375</v>
      </c>
      <c r="I8" s="12">
        <v>19.952380952380899</v>
      </c>
    </row>
    <row r="9" spans="1:9" x14ac:dyDescent="0.25">
      <c r="A9" s="125" t="s">
        <v>139</v>
      </c>
      <c r="B9" s="20">
        <v>157.699604743083</v>
      </c>
      <c r="C9" s="13">
        <v>171.85714285714201</v>
      </c>
      <c r="D9" s="13">
        <v>233.573705179282</v>
      </c>
      <c r="E9" s="2"/>
      <c r="F9" s="14">
        <v>305.79032258064501</v>
      </c>
      <c r="G9" s="15">
        <v>149.258064516129</v>
      </c>
      <c r="H9" s="15">
        <v>188.796875</v>
      </c>
      <c r="I9" s="12">
        <v>290.96825396825301</v>
      </c>
    </row>
    <row r="10" spans="1:9" x14ac:dyDescent="0.25">
      <c r="A10" s="125" t="s">
        <v>57</v>
      </c>
      <c r="B10" s="20">
        <v>16.110671936758798</v>
      </c>
      <c r="C10" s="13">
        <v>12.773809523809501</v>
      </c>
      <c r="D10" s="13">
        <v>2.37051792828685</v>
      </c>
      <c r="E10" s="2"/>
      <c r="F10" s="14">
        <v>3.6774193548387002</v>
      </c>
      <c r="G10" s="15">
        <v>1.75806451612903</v>
      </c>
      <c r="H10" s="15">
        <v>2.546875</v>
      </c>
      <c r="I10" s="12">
        <v>1.5079365079364999</v>
      </c>
    </row>
    <row r="11" spans="1:9" x14ac:dyDescent="0.25">
      <c r="A11" s="125" t="s">
        <v>58</v>
      </c>
      <c r="B11" s="20">
        <v>212.28063241106699</v>
      </c>
      <c r="C11" s="13">
        <v>210.27380952380901</v>
      </c>
      <c r="D11" s="13">
        <v>272.97211155378398</v>
      </c>
      <c r="E11" s="2"/>
      <c r="F11" s="14">
        <v>348.451612903225</v>
      </c>
      <c r="G11" s="15">
        <v>187.5</v>
      </c>
      <c r="H11" s="15">
        <v>232.828125</v>
      </c>
      <c r="I11" s="12">
        <v>323.587301587301</v>
      </c>
    </row>
    <row r="12" spans="1:9" x14ac:dyDescent="0.25">
      <c r="A12" s="125" t="s">
        <v>161</v>
      </c>
      <c r="B12" s="20">
        <v>102.055335968379</v>
      </c>
      <c r="C12" s="13">
        <v>104.182539682539</v>
      </c>
      <c r="D12" s="13">
        <v>138.163346613545</v>
      </c>
      <c r="E12" s="2"/>
      <c r="F12" s="14">
        <v>187.387096774193</v>
      </c>
      <c r="G12" s="15">
        <v>67.983870967741893</v>
      </c>
      <c r="H12" s="15">
        <v>119.171875</v>
      </c>
      <c r="I12" s="12">
        <v>178.079365079365</v>
      </c>
    </row>
    <row r="13" spans="1:9" x14ac:dyDescent="0.25">
      <c r="A13" s="125" t="s">
        <v>162</v>
      </c>
      <c r="B13" s="20">
        <v>68.588932806324095</v>
      </c>
      <c r="C13" s="13">
        <v>61.321428571428498</v>
      </c>
      <c r="D13" s="13">
        <v>81.8286852589641</v>
      </c>
      <c r="E13" s="2"/>
      <c r="F13" s="14">
        <v>112.04838709677399</v>
      </c>
      <c r="G13" s="15">
        <v>68.919354838709594</v>
      </c>
      <c r="H13" s="15">
        <v>63.96875</v>
      </c>
      <c r="I13" s="12">
        <v>82.936507936507894</v>
      </c>
    </row>
    <row r="14" spans="1:9" x14ac:dyDescent="0.25">
      <c r="A14" s="125" t="s">
        <v>163</v>
      </c>
      <c r="B14" s="20">
        <v>57.747035573122503</v>
      </c>
      <c r="C14" s="13">
        <v>57.543650793650698</v>
      </c>
      <c r="D14" s="13">
        <v>55.350597609561703</v>
      </c>
      <c r="E14" s="2"/>
      <c r="F14" s="14">
        <v>52.693548387096698</v>
      </c>
      <c r="G14" s="15">
        <v>52.354838709677402</v>
      </c>
      <c r="H14" s="15">
        <v>52.234375</v>
      </c>
      <c r="I14" s="12">
        <v>64.079365079365004</v>
      </c>
    </row>
    <row r="15" spans="1:9" x14ac:dyDescent="0.25">
      <c r="A15" s="125" t="s">
        <v>164</v>
      </c>
      <c r="B15" s="20">
        <v>92.324110671936694</v>
      </c>
      <c r="C15" s="13">
        <v>113.69047619047601</v>
      </c>
      <c r="D15" s="13">
        <v>176.601593625498</v>
      </c>
      <c r="E15" s="2"/>
      <c r="F15" s="14">
        <v>248.48387096774101</v>
      </c>
      <c r="G15" s="15">
        <v>93.903225806451601</v>
      </c>
      <c r="H15" s="15">
        <v>136.296875</v>
      </c>
      <c r="I15" s="12">
        <v>228.19047619047601</v>
      </c>
    </row>
    <row r="16" spans="1:9" x14ac:dyDescent="0.25">
      <c r="A16" s="125" t="s">
        <v>165</v>
      </c>
      <c r="B16" s="20">
        <v>136.067193675889</v>
      </c>
      <c r="C16" s="13">
        <v>109.35714285714199</v>
      </c>
      <c r="D16" s="13">
        <v>98.741035856573703</v>
      </c>
      <c r="E16" s="2"/>
      <c r="F16" s="14">
        <v>103.64516129032199</v>
      </c>
      <c r="G16" s="15">
        <v>95.354838709677395</v>
      </c>
      <c r="H16" s="15">
        <v>99.078125</v>
      </c>
      <c r="I16" s="12">
        <v>96.904761904761898</v>
      </c>
    </row>
    <row r="17" spans="1:9" x14ac:dyDescent="0.25">
      <c r="A17" s="125" t="s">
        <v>166</v>
      </c>
      <c r="B17" s="20">
        <v>210.69169960474301</v>
      </c>
      <c r="C17" s="13">
        <v>185.77380952380901</v>
      </c>
      <c r="D17" s="13">
        <v>203.88446215139399</v>
      </c>
      <c r="E17" s="2"/>
      <c r="F17" s="14">
        <v>234.5</v>
      </c>
      <c r="G17" s="15">
        <v>139.629032258064</v>
      </c>
      <c r="H17" s="15">
        <v>180.65625</v>
      </c>
      <c r="I17" s="12">
        <v>260.587301587301</v>
      </c>
    </row>
    <row r="18" spans="1:9" x14ac:dyDescent="0.25">
      <c r="A18" s="125" t="s">
        <v>167</v>
      </c>
      <c r="B18" s="20">
        <v>16.177865612648201</v>
      </c>
      <c r="C18" s="13">
        <v>35.484126984126902</v>
      </c>
      <c r="D18" s="13">
        <v>69.525896414342597</v>
      </c>
      <c r="E18" s="2"/>
      <c r="F18" s="14">
        <v>114.822580645161</v>
      </c>
      <c r="G18" s="15">
        <v>47.741935483870897</v>
      </c>
      <c r="H18" s="15">
        <v>53.1875</v>
      </c>
      <c r="I18" s="12">
        <v>62.984126984126902</v>
      </c>
    </row>
    <row r="19" spans="1:9" x14ac:dyDescent="0.25">
      <c r="A19" s="125" t="s">
        <v>168</v>
      </c>
      <c r="B19" s="20">
        <v>1.52173913043478</v>
      </c>
      <c r="C19" s="13">
        <v>1.78968253968253</v>
      </c>
      <c r="D19" s="13">
        <v>1.9322709163346601</v>
      </c>
      <c r="E19" s="2"/>
      <c r="F19" s="14">
        <v>2.8064516129032202</v>
      </c>
      <c r="G19" s="15">
        <v>1.88709677419354</v>
      </c>
      <c r="H19" s="15">
        <v>1.53125</v>
      </c>
      <c r="I19" s="12">
        <v>1.52380952380952</v>
      </c>
    </row>
    <row r="20" spans="1:9" x14ac:dyDescent="0.25">
      <c r="A20" s="125" t="s">
        <v>158</v>
      </c>
      <c r="B20" s="20">
        <v>16.3754940711462</v>
      </c>
      <c r="C20" s="13">
        <v>13.0396825396825</v>
      </c>
      <c r="D20" s="13">
        <v>12.4820717131474</v>
      </c>
      <c r="E20" s="2"/>
      <c r="F20" s="14">
        <v>11.177419354838699</v>
      </c>
      <c r="G20" s="15">
        <v>9.7419354838709609</v>
      </c>
      <c r="H20" s="15">
        <v>12.34375</v>
      </c>
      <c r="I20" s="12">
        <v>16.603174603174601</v>
      </c>
    </row>
    <row r="21" spans="1:9" x14ac:dyDescent="0.25">
      <c r="A21" s="126" t="s">
        <v>137</v>
      </c>
      <c r="B21" s="20">
        <v>0</v>
      </c>
      <c r="C21" s="13">
        <v>0</v>
      </c>
      <c r="D21" s="13">
        <v>0</v>
      </c>
      <c r="E21" s="2"/>
      <c r="F21" s="14">
        <v>0</v>
      </c>
      <c r="G21" s="15">
        <v>0</v>
      </c>
      <c r="H21" s="15">
        <v>0</v>
      </c>
      <c r="I21" s="12">
        <v>0</v>
      </c>
    </row>
    <row r="22" spans="1:9" x14ac:dyDescent="0.25">
      <c r="A22" s="126" t="s">
        <v>155</v>
      </c>
      <c r="B22" s="20">
        <v>1.5810276679841799E-2</v>
      </c>
      <c r="C22" s="13">
        <v>7.9365079365079309E-3</v>
      </c>
      <c r="D22" s="13">
        <v>7.9681274900398405E-3</v>
      </c>
      <c r="E22" s="2"/>
      <c r="F22" s="14">
        <v>0</v>
      </c>
      <c r="G22" s="15">
        <v>0</v>
      </c>
      <c r="H22" s="15">
        <v>0</v>
      </c>
      <c r="I22" s="12">
        <v>3.1746031746031703E-2</v>
      </c>
    </row>
    <row r="23" spans="1:9" x14ac:dyDescent="0.25">
      <c r="A23" s="126" t="s">
        <v>156</v>
      </c>
      <c r="B23" s="20">
        <v>2.3715415019762799E-2</v>
      </c>
      <c r="C23" s="13">
        <v>3.9682539682539597E-2</v>
      </c>
      <c r="D23" s="13">
        <v>5.57768924302788E-2</v>
      </c>
      <c r="E23" s="2"/>
      <c r="F23" s="14">
        <v>3.2258064516128997E-2</v>
      </c>
      <c r="G23" s="15">
        <v>9.6774193548386997E-2</v>
      </c>
      <c r="H23" s="15">
        <v>9.375E-2</v>
      </c>
      <c r="I23" s="12">
        <v>0</v>
      </c>
    </row>
    <row r="24" spans="1:9" x14ac:dyDescent="0.25">
      <c r="A24" s="126" t="s">
        <v>157</v>
      </c>
      <c r="B24" s="20">
        <v>0.14624505928853701</v>
      </c>
      <c r="C24" s="13">
        <v>0.146825396825396</v>
      </c>
      <c r="D24" s="13">
        <v>0.23505976095617501</v>
      </c>
      <c r="E24" s="2"/>
      <c r="F24" s="14">
        <v>0.241935483870967</v>
      </c>
      <c r="G24" s="15">
        <v>0.16129032258064499</v>
      </c>
      <c r="H24" s="15">
        <v>0.375</v>
      </c>
      <c r="I24" s="12">
        <v>0.158730158730158</v>
      </c>
    </row>
    <row r="25" spans="1:9" x14ac:dyDescent="0.25">
      <c r="A25" s="126" t="s">
        <v>138</v>
      </c>
      <c r="B25" s="20">
        <v>0.93280632411067099</v>
      </c>
      <c r="C25" s="13">
        <v>0.72619047619047605</v>
      </c>
      <c r="D25" s="13">
        <v>0.64541832669322696</v>
      </c>
      <c r="E25" s="2"/>
      <c r="F25" s="14">
        <v>0.72580645161290303</v>
      </c>
      <c r="G25" s="15">
        <v>0.483870967741935</v>
      </c>
      <c r="H25" s="15">
        <v>0.8125</v>
      </c>
      <c r="I25" s="12">
        <v>0.55555555555555503</v>
      </c>
    </row>
    <row r="26" spans="1:9" x14ac:dyDescent="0.25">
      <c r="A26" s="126" t="s">
        <v>139</v>
      </c>
      <c r="B26" s="20">
        <v>15.2569169960474</v>
      </c>
      <c r="C26" s="13">
        <v>12.119047619047601</v>
      </c>
      <c r="D26" s="13">
        <v>11.537848605577601</v>
      </c>
      <c r="E26" s="2"/>
      <c r="F26" s="14">
        <v>10.177419354838699</v>
      </c>
      <c r="G26" s="15">
        <v>9</v>
      </c>
      <c r="H26" s="15">
        <v>11.0625</v>
      </c>
      <c r="I26" s="12">
        <v>15.857142857142801</v>
      </c>
    </row>
    <row r="27" spans="1:9" x14ac:dyDescent="0.25">
      <c r="A27" s="125" t="s">
        <v>169</v>
      </c>
      <c r="B27" s="20">
        <v>0</v>
      </c>
      <c r="C27" s="13">
        <v>0</v>
      </c>
      <c r="D27" s="13">
        <v>0</v>
      </c>
      <c r="E27" s="2"/>
      <c r="F27" s="14">
        <v>0</v>
      </c>
      <c r="G27" s="15">
        <v>0</v>
      </c>
      <c r="H27" s="15">
        <v>0</v>
      </c>
      <c r="I27" s="12">
        <v>0</v>
      </c>
    </row>
    <row r="28" spans="1:9" x14ac:dyDescent="0.25">
      <c r="A28" s="126" t="s">
        <v>137</v>
      </c>
      <c r="B28" s="20">
        <v>0</v>
      </c>
      <c r="C28" s="13">
        <v>0</v>
      </c>
      <c r="D28" s="13">
        <v>0</v>
      </c>
      <c r="E28" s="2"/>
      <c r="F28" s="14">
        <v>0</v>
      </c>
      <c r="G28" s="15">
        <v>0</v>
      </c>
      <c r="H28" s="15">
        <v>0</v>
      </c>
      <c r="I28" s="12">
        <v>0</v>
      </c>
    </row>
    <row r="29" spans="1:9" x14ac:dyDescent="0.25">
      <c r="A29" s="126" t="s">
        <v>155</v>
      </c>
      <c r="B29" s="20">
        <v>0</v>
      </c>
      <c r="C29" s="13">
        <v>0</v>
      </c>
      <c r="D29" s="13">
        <v>0</v>
      </c>
      <c r="E29" s="2"/>
      <c r="F29" s="14">
        <v>0</v>
      </c>
      <c r="G29" s="15">
        <v>0</v>
      </c>
      <c r="H29" s="15">
        <v>0</v>
      </c>
      <c r="I29" s="12">
        <v>0</v>
      </c>
    </row>
    <row r="30" spans="1:9" x14ac:dyDescent="0.25">
      <c r="A30" s="126" t="s">
        <v>156</v>
      </c>
      <c r="B30" s="20">
        <v>0</v>
      </c>
      <c r="C30" s="13">
        <v>0</v>
      </c>
      <c r="D30" s="13">
        <v>0</v>
      </c>
      <c r="E30" s="2"/>
      <c r="F30" s="14">
        <v>0</v>
      </c>
      <c r="G30" s="15">
        <v>0</v>
      </c>
      <c r="H30" s="15">
        <v>0</v>
      </c>
      <c r="I30" s="12">
        <v>0</v>
      </c>
    </row>
    <row r="31" spans="1:9" x14ac:dyDescent="0.25">
      <c r="A31" s="126" t="s">
        <v>157</v>
      </c>
      <c r="B31" s="20">
        <v>0</v>
      </c>
      <c r="C31" s="13">
        <v>0</v>
      </c>
      <c r="D31" s="13">
        <v>0</v>
      </c>
      <c r="E31" s="2"/>
      <c r="F31" s="14">
        <v>0</v>
      </c>
      <c r="G31" s="15">
        <v>0</v>
      </c>
      <c r="H31" s="15">
        <v>0</v>
      </c>
      <c r="I31" s="12">
        <v>0</v>
      </c>
    </row>
    <row r="32" spans="1:9" x14ac:dyDescent="0.25">
      <c r="A32" s="126" t="s">
        <v>138</v>
      </c>
      <c r="B32" s="20">
        <v>0</v>
      </c>
      <c r="C32" s="13">
        <v>0</v>
      </c>
      <c r="D32" s="13">
        <v>0</v>
      </c>
      <c r="E32" s="2"/>
      <c r="F32" s="14">
        <v>0</v>
      </c>
      <c r="G32" s="15">
        <v>0</v>
      </c>
      <c r="H32" s="15">
        <v>0</v>
      </c>
      <c r="I32" s="12">
        <v>0</v>
      </c>
    </row>
    <row r="33" spans="1:9" x14ac:dyDescent="0.25">
      <c r="A33" s="126" t="s">
        <v>139</v>
      </c>
      <c r="B33" s="20">
        <v>0</v>
      </c>
      <c r="C33" s="13">
        <v>0</v>
      </c>
      <c r="D33" s="13">
        <v>0</v>
      </c>
      <c r="E33" s="2"/>
      <c r="F33" s="14">
        <v>0</v>
      </c>
      <c r="G33" s="15">
        <v>0</v>
      </c>
      <c r="H33" s="15">
        <v>0</v>
      </c>
      <c r="I33" s="12">
        <v>0</v>
      </c>
    </row>
    <row r="34" spans="1:9" x14ac:dyDescent="0.25">
      <c r="A34" s="125" t="s">
        <v>170</v>
      </c>
      <c r="B34" s="20">
        <v>0.375494071146245</v>
      </c>
      <c r="C34" s="13">
        <v>1.5873015873015799E-2</v>
      </c>
      <c r="D34" s="13">
        <v>0</v>
      </c>
      <c r="E34" s="2"/>
      <c r="F34" s="14">
        <v>0</v>
      </c>
      <c r="G34" s="15">
        <v>0</v>
      </c>
      <c r="H34" s="15">
        <v>0</v>
      </c>
      <c r="I34" s="12">
        <v>0</v>
      </c>
    </row>
    <row r="35" spans="1:9" x14ac:dyDescent="0.25">
      <c r="A35" s="126" t="s">
        <v>137</v>
      </c>
      <c r="B35" s="20">
        <v>7.9051383399209394E-3</v>
      </c>
      <c r="C35" s="13">
        <v>0</v>
      </c>
      <c r="D35" s="13">
        <v>0</v>
      </c>
      <c r="E35" s="2"/>
      <c r="F35" s="14">
        <v>0</v>
      </c>
      <c r="G35" s="15">
        <v>0</v>
      </c>
      <c r="H35" s="15">
        <v>0</v>
      </c>
      <c r="I35" s="12">
        <v>0</v>
      </c>
    </row>
    <row r="36" spans="1:9" x14ac:dyDescent="0.25">
      <c r="A36" s="126" t="s">
        <v>155</v>
      </c>
      <c r="B36" s="20">
        <v>7.9051383399209394E-3</v>
      </c>
      <c r="C36" s="13">
        <v>0</v>
      </c>
      <c r="D36" s="13">
        <v>0</v>
      </c>
      <c r="E36" s="2"/>
      <c r="F36" s="14">
        <v>0</v>
      </c>
      <c r="G36" s="15">
        <v>0</v>
      </c>
      <c r="H36" s="15">
        <v>0</v>
      </c>
      <c r="I36" s="12">
        <v>0</v>
      </c>
    </row>
    <row r="37" spans="1:9" x14ac:dyDescent="0.25">
      <c r="A37" s="126" t="s">
        <v>156</v>
      </c>
      <c r="B37" s="20">
        <v>7.9051383399209394E-3</v>
      </c>
      <c r="C37" s="13">
        <v>7.9365079365079309E-3</v>
      </c>
      <c r="D37" s="13">
        <v>0</v>
      </c>
      <c r="E37" s="2"/>
      <c r="F37" s="14">
        <v>0</v>
      </c>
      <c r="G37" s="15">
        <v>0</v>
      </c>
      <c r="H37" s="15">
        <v>0</v>
      </c>
      <c r="I37" s="12">
        <v>0</v>
      </c>
    </row>
    <row r="38" spans="1:9" x14ac:dyDescent="0.25">
      <c r="A38" s="126" t="s">
        <v>157</v>
      </c>
      <c r="B38" s="20">
        <v>1.5810276679841799E-2</v>
      </c>
      <c r="C38" s="13">
        <v>7.9365079365079309E-3</v>
      </c>
      <c r="D38" s="13">
        <v>0</v>
      </c>
      <c r="E38" s="2"/>
      <c r="F38" s="14">
        <v>0</v>
      </c>
      <c r="G38" s="15">
        <v>0</v>
      </c>
      <c r="H38" s="15">
        <v>0</v>
      </c>
      <c r="I38" s="12">
        <v>0</v>
      </c>
    </row>
    <row r="39" spans="1:9" x14ac:dyDescent="0.25">
      <c r="A39" s="126" t="s">
        <v>138</v>
      </c>
      <c r="B39" s="20">
        <v>0.138339920948616</v>
      </c>
      <c r="C39" s="13">
        <v>0</v>
      </c>
      <c r="D39" s="13">
        <v>0</v>
      </c>
      <c r="E39" s="2"/>
      <c r="F39" s="14">
        <v>0</v>
      </c>
      <c r="G39" s="15">
        <v>0</v>
      </c>
      <c r="H39" s="15">
        <v>0</v>
      </c>
      <c r="I39" s="12">
        <v>0</v>
      </c>
    </row>
    <row r="40" spans="1:9" x14ac:dyDescent="0.25">
      <c r="A40" s="126" t="s">
        <v>139</v>
      </c>
      <c r="B40" s="20">
        <v>0.19762845849802299</v>
      </c>
      <c r="C40" s="13">
        <v>0</v>
      </c>
      <c r="D40" s="13">
        <v>0</v>
      </c>
      <c r="E40" s="2"/>
      <c r="F40" s="14">
        <v>0</v>
      </c>
      <c r="G40" s="15">
        <v>0</v>
      </c>
      <c r="H40" s="15">
        <v>0</v>
      </c>
      <c r="I40" s="12">
        <v>0</v>
      </c>
    </row>
    <row r="41" spans="1:9" x14ac:dyDescent="0.25">
      <c r="A41" s="125" t="s">
        <v>171</v>
      </c>
      <c r="B41" s="20">
        <v>56.130434782608603</v>
      </c>
      <c r="C41" s="13">
        <v>47.900793650793602</v>
      </c>
      <c r="D41" s="13">
        <v>44.920318725099598</v>
      </c>
      <c r="E41" s="2"/>
      <c r="F41" s="14">
        <v>44.645161290322498</v>
      </c>
      <c r="G41" s="15">
        <v>53.596774193548299</v>
      </c>
      <c r="H41" s="15">
        <v>38.046875</v>
      </c>
      <c r="I41" s="12">
        <v>43.634920634920597</v>
      </c>
    </row>
    <row r="42" spans="1:9" x14ac:dyDescent="0.25">
      <c r="A42" s="126" t="s">
        <v>137</v>
      </c>
      <c r="B42" s="20">
        <v>0.110671936758893</v>
      </c>
      <c r="C42" s="13">
        <v>2.3809523809523801E-2</v>
      </c>
      <c r="D42" s="13">
        <v>1.19521912350597E-2</v>
      </c>
      <c r="E42" s="2"/>
      <c r="F42" s="14">
        <v>1.6129032258064498E-2</v>
      </c>
      <c r="G42" s="15">
        <v>1.6129032258064498E-2</v>
      </c>
      <c r="H42" s="15">
        <v>1.5625E-2</v>
      </c>
      <c r="I42" s="12">
        <v>0</v>
      </c>
    </row>
    <row r="43" spans="1:9" x14ac:dyDescent="0.25">
      <c r="A43" s="126" t="s">
        <v>155</v>
      </c>
      <c r="B43" s="20">
        <v>0.50592885375494001</v>
      </c>
      <c r="C43" s="13">
        <v>0.19047619047618999</v>
      </c>
      <c r="D43" s="13">
        <v>0.17928286852589601</v>
      </c>
      <c r="E43" s="2"/>
      <c r="F43" s="14">
        <v>0.14516129032257999</v>
      </c>
      <c r="G43" s="15">
        <v>0.209677419354838</v>
      </c>
      <c r="H43" s="15">
        <v>0.140625</v>
      </c>
      <c r="I43" s="12">
        <v>0.22222222222222199</v>
      </c>
    </row>
    <row r="44" spans="1:9" x14ac:dyDescent="0.25">
      <c r="A44" s="126" t="s">
        <v>156</v>
      </c>
      <c r="B44" s="20">
        <v>1.7075098814229199</v>
      </c>
      <c r="C44" s="13">
        <v>0.63888888888888795</v>
      </c>
      <c r="D44" s="13">
        <v>0.61354581673306696</v>
      </c>
      <c r="E44" s="2"/>
      <c r="F44" s="14">
        <v>0.59677419354838701</v>
      </c>
      <c r="G44" s="15">
        <v>0.75806451612903203</v>
      </c>
      <c r="H44" s="15">
        <v>0.671875</v>
      </c>
      <c r="I44" s="12">
        <v>0.42857142857142799</v>
      </c>
    </row>
    <row r="45" spans="1:9" x14ac:dyDescent="0.25">
      <c r="A45" s="126" t="s">
        <v>157</v>
      </c>
      <c r="B45" s="20">
        <v>9.5415019762845805</v>
      </c>
      <c r="C45" s="13">
        <v>4.0079365079364999</v>
      </c>
      <c r="D45" s="13">
        <v>3.4501992031872502</v>
      </c>
      <c r="E45" s="2"/>
      <c r="F45" s="14">
        <v>3.74193548387096</v>
      </c>
      <c r="G45" s="15">
        <v>3.56451612903225</v>
      </c>
      <c r="H45" s="15">
        <v>3.96875</v>
      </c>
      <c r="I45" s="12">
        <v>2.5238095238095202</v>
      </c>
    </row>
    <row r="46" spans="1:9" x14ac:dyDescent="0.25">
      <c r="A46" s="126" t="s">
        <v>138</v>
      </c>
      <c r="B46" s="20">
        <v>8.7312252964426804</v>
      </c>
      <c r="C46" s="13">
        <v>4.9603174603174596</v>
      </c>
      <c r="D46" s="13">
        <v>5.2868525896414296</v>
      </c>
      <c r="E46" s="2"/>
      <c r="F46" s="14">
        <v>6.4354838709677402</v>
      </c>
      <c r="G46" s="15">
        <v>5.24193548387096</v>
      </c>
      <c r="H46" s="15">
        <v>5.046875</v>
      </c>
      <c r="I46" s="12">
        <v>4.4444444444444402</v>
      </c>
    </row>
    <row r="47" spans="1:9" x14ac:dyDescent="0.25">
      <c r="A47" s="126" t="s">
        <v>139</v>
      </c>
      <c r="B47" s="20">
        <v>35.5335968379446</v>
      </c>
      <c r="C47" s="13">
        <v>38.079365079364997</v>
      </c>
      <c r="D47" s="13">
        <v>35.378486055776797</v>
      </c>
      <c r="E47" s="2"/>
      <c r="F47" s="14">
        <v>33.709677419354797</v>
      </c>
      <c r="G47" s="15">
        <v>43.806451612903203</v>
      </c>
      <c r="H47" s="15">
        <v>28.203125</v>
      </c>
      <c r="I47" s="12">
        <v>36.015873015872998</v>
      </c>
    </row>
    <row r="48" spans="1:9" x14ac:dyDescent="0.25">
      <c r="A48" s="125" t="s">
        <v>172</v>
      </c>
      <c r="B48" s="20">
        <v>171.88537549407101</v>
      </c>
      <c r="C48" s="13">
        <v>175.13095238095201</v>
      </c>
      <c r="D48" s="13">
        <v>230.422310756972</v>
      </c>
      <c r="E48" s="2"/>
      <c r="F48" s="14">
        <v>307.48387096774098</v>
      </c>
      <c r="G48" s="15">
        <v>135.66129032257999</v>
      </c>
      <c r="H48" s="15">
        <v>197.328125</v>
      </c>
      <c r="I48" s="12">
        <v>281.46031746031701</v>
      </c>
    </row>
    <row r="49" spans="1:9" x14ac:dyDescent="0.25">
      <c r="A49" s="126" t="s">
        <v>137</v>
      </c>
      <c r="B49" s="20">
        <v>0.13043478260869501</v>
      </c>
      <c r="C49" s="13">
        <v>0.158730158730158</v>
      </c>
      <c r="D49" s="13">
        <v>9.16334661354581E-2</v>
      </c>
      <c r="E49" s="2"/>
      <c r="F49" s="14">
        <v>9.6774193548386997E-2</v>
      </c>
      <c r="G49" s="15">
        <v>8.0645161290322495E-2</v>
      </c>
      <c r="H49" s="15">
        <v>0.171875</v>
      </c>
      <c r="I49" s="12">
        <v>1.5873015873015799E-2</v>
      </c>
    </row>
    <row r="50" spans="1:9" x14ac:dyDescent="0.25">
      <c r="A50" s="126" t="s">
        <v>155</v>
      </c>
      <c r="B50" s="20">
        <v>1.0948616600790499</v>
      </c>
      <c r="C50" s="13">
        <v>0.94444444444444398</v>
      </c>
      <c r="D50" s="13">
        <v>0.64143426294820705</v>
      </c>
      <c r="E50" s="2"/>
      <c r="F50" s="14">
        <v>0.87096774193548299</v>
      </c>
      <c r="G50" s="15">
        <v>0.532258064516129</v>
      </c>
      <c r="H50" s="15">
        <v>0.90625</v>
      </c>
      <c r="I50" s="12">
        <v>0.25396825396825301</v>
      </c>
    </row>
    <row r="51" spans="1:9" x14ac:dyDescent="0.25">
      <c r="A51" s="126" t="s">
        <v>156</v>
      </c>
      <c r="B51" s="20">
        <v>3.4861660079051302</v>
      </c>
      <c r="C51" s="13">
        <v>3.0396825396825302</v>
      </c>
      <c r="D51" s="13">
        <v>2.1115537848605501</v>
      </c>
      <c r="E51" s="2"/>
      <c r="F51" s="14">
        <v>2.56451612903225</v>
      </c>
      <c r="G51" s="15">
        <v>2.1612903225806401</v>
      </c>
      <c r="H51" s="15">
        <v>2.828125</v>
      </c>
      <c r="I51" s="12">
        <v>0.88888888888888795</v>
      </c>
    </row>
    <row r="52" spans="1:9" x14ac:dyDescent="0.25">
      <c r="A52" s="126" t="s">
        <v>157</v>
      </c>
      <c r="B52" s="20">
        <v>23.956521739130402</v>
      </c>
      <c r="C52" s="13">
        <v>18.547619047619001</v>
      </c>
      <c r="D52" s="13">
        <v>13.625498007968099</v>
      </c>
      <c r="E52" s="2"/>
      <c r="F52" s="14">
        <v>14.5</v>
      </c>
      <c r="G52" s="15">
        <v>12.451612903225801</v>
      </c>
      <c r="H52" s="15">
        <v>17.640625</v>
      </c>
      <c r="I52" s="12">
        <v>9.8412698412698401</v>
      </c>
    </row>
    <row r="53" spans="1:9" x14ac:dyDescent="0.25">
      <c r="A53" s="126" t="s">
        <v>138</v>
      </c>
      <c r="B53" s="20">
        <v>21.249011857707501</v>
      </c>
      <c r="C53" s="13">
        <v>18.662698412698401</v>
      </c>
      <c r="D53" s="13">
        <v>15.756972111553701</v>
      </c>
      <c r="E53" s="2"/>
      <c r="F53" s="14">
        <v>17.370967741935399</v>
      </c>
      <c r="G53" s="15">
        <v>14.9838709677419</v>
      </c>
      <c r="H53" s="15">
        <v>15.1875</v>
      </c>
      <c r="I53" s="12">
        <v>15.507936507936501</v>
      </c>
    </row>
    <row r="54" spans="1:9" ht="13" thickBot="1" x14ac:dyDescent="0.3">
      <c r="A54" s="126" t="s">
        <v>139</v>
      </c>
      <c r="B54" s="136">
        <v>121.96837944664</v>
      </c>
      <c r="C54" s="136">
        <v>133.777777777777</v>
      </c>
      <c r="D54" s="136">
        <v>198.19521912350501</v>
      </c>
      <c r="E54" s="2"/>
      <c r="F54" s="136">
        <v>272.08064516129002</v>
      </c>
      <c r="G54" s="136">
        <v>105.451612903225</v>
      </c>
      <c r="H54" s="136">
        <v>160.59375</v>
      </c>
      <c r="I54" s="7">
        <v>254.95238095238</v>
      </c>
    </row>
    <row r="55" spans="1:9" ht="13" thickTop="1" x14ac:dyDescent="0.25">
      <c r="A55"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showGridLines="0" workbookViewId="0">
      <selection sqref="A1:A1048576"/>
    </sheetView>
  </sheetViews>
  <sheetFormatPr defaultRowHeight="12.5" x14ac:dyDescent="0.25"/>
  <sheetData>
    <row r="41" spans="1:1" x14ac:dyDescent="0.25">
      <c r="A41" s="92" t="s">
        <v>198</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6"/>
  <sheetViews>
    <sheetView zoomScaleNormal="100" zoomScaleSheetLayoutView="100" workbookViewId="0">
      <selection sqref="A1:I1"/>
    </sheetView>
  </sheetViews>
  <sheetFormatPr defaultColWidth="8.81640625" defaultRowHeight="12.5" x14ac:dyDescent="0.25"/>
  <cols>
    <col min="1" max="1" width="26.453125" customWidth="1"/>
    <col min="2" max="4" width="9.453125" customWidth="1"/>
    <col min="5" max="5" width="3.26953125" customWidth="1"/>
    <col min="6" max="9" width="9.453125" customWidth="1"/>
  </cols>
  <sheetData>
    <row r="1" spans="1:9" ht="24" customHeight="1" thickBot="1" x14ac:dyDescent="0.3">
      <c r="A1" s="164" t="s">
        <v>100</v>
      </c>
      <c r="B1" s="165"/>
      <c r="C1" s="165"/>
      <c r="D1" s="165"/>
      <c r="E1" s="165"/>
      <c r="F1" s="165"/>
      <c r="G1" s="165"/>
      <c r="H1" s="165"/>
      <c r="I1" s="165"/>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3">
        <v>1383.52173913043</v>
      </c>
      <c r="C3" s="13">
        <v>1455.2341269841199</v>
      </c>
      <c r="D3" s="13">
        <v>1319.5378486055699</v>
      </c>
      <c r="E3" s="2"/>
      <c r="F3" s="14">
        <v>1536.4516129032199</v>
      </c>
      <c r="G3" s="15">
        <v>1385.0645161290299</v>
      </c>
      <c r="H3" s="15">
        <v>1219.90625</v>
      </c>
      <c r="I3" s="12">
        <v>1142.7936507936499</v>
      </c>
    </row>
    <row r="4" spans="1:9" x14ac:dyDescent="0.25">
      <c r="A4" s="125" t="s">
        <v>137</v>
      </c>
      <c r="B4" s="13">
        <v>2.51778656126482</v>
      </c>
      <c r="C4" s="13">
        <v>2.8015873015873001</v>
      </c>
      <c r="D4" s="13">
        <v>3.2191235059760901</v>
      </c>
      <c r="E4" s="2"/>
      <c r="F4" s="14">
        <v>4.0967741935483799</v>
      </c>
      <c r="G4" s="15">
        <v>3.3548387096774102</v>
      </c>
      <c r="H4" s="15">
        <v>2.5</v>
      </c>
      <c r="I4" s="12">
        <v>2.9523809523809499</v>
      </c>
    </row>
    <row r="5" spans="1:9" x14ac:dyDescent="0.25">
      <c r="A5" s="125" t="s">
        <v>155</v>
      </c>
      <c r="B5" s="13">
        <v>20.948616600790501</v>
      </c>
      <c r="C5" s="13">
        <v>27.3055555555555</v>
      </c>
      <c r="D5" s="13">
        <v>24.135458167330601</v>
      </c>
      <c r="E5" s="2"/>
      <c r="F5" s="14">
        <v>33.112903225806399</v>
      </c>
      <c r="G5" s="15">
        <v>26.145161290322498</v>
      </c>
      <c r="H5" s="15">
        <v>18.6875</v>
      </c>
      <c r="I5" s="12">
        <v>18.857142857142801</v>
      </c>
    </row>
    <row r="6" spans="1:9" x14ac:dyDescent="0.25">
      <c r="A6" s="125" t="s">
        <v>156</v>
      </c>
      <c r="B6" s="13">
        <v>74.205533596837896</v>
      </c>
      <c r="C6" s="13">
        <v>91.904761904761898</v>
      </c>
      <c r="D6" s="13">
        <v>77.521912350597603</v>
      </c>
      <c r="E6" s="2"/>
      <c r="F6" s="14">
        <v>108.258064516129</v>
      </c>
      <c r="G6" s="15">
        <v>78.274193548387004</v>
      </c>
      <c r="H6" s="15">
        <v>64.21875</v>
      </c>
      <c r="I6" s="12">
        <v>60.047619047619001</v>
      </c>
    </row>
    <row r="7" spans="1:9" x14ac:dyDescent="0.25">
      <c r="A7" s="125" t="s">
        <v>157</v>
      </c>
      <c r="B7" s="13">
        <v>502.92094861660001</v>
      </c>
      <c r="C7" s="13">
        <v>488.71825396825301</v>
      </c>
      <c r="D7" s="13">
        <v>417.78486055776801</v>
      </c>
      <c r="E7" s="2"/>
      <c r="F7" s="14">
        <v>499</v>
      </c>
      <c r="G7" s="15">
        <v>427.06451612903197</v>
      </c>
      <c r="H7" s="15">
        <v>383.140625</v>
      </c>
      <c r="I7" s="12">
        <v>363.92063492063397</v>
      </c>
    </row>
    <row r="8" spans="1:9" x14ac:dyDescent="0.25">
      <c r="A8" s="125" t="s">
        <v>138</v>
      </c>
      <c r="B8" s="13">
        <v>279.87351778656102</v>
      </c>
      <c r="C8" s="13">
        <v>267.72619047619003</v>
      </c>
      <c r="D8" s="13">
        <v>216.326693227091</v>
      </c>
      <c r="E8" s="2"/>
      <c r="F8" s="14">
        <v>244.41935483870901</v>
      </c>
      <c r="G8" s="15">
        <v>216.306451612903</v>
      </c>
      <c r="H8" s="15">
        <v>193.84375</v>
      </c>
      <c r="I8" s="12">
        <v>211.53968253968199</v>
      </c>
    </row>
    <row r="9" spans="1:9" x14ac:dyDescent="0.25">
      <c r="A9" s="125" t="s">
        <v>139</v>
      </c>
      <c r="B9" s="13">
        <v>503.05533596837898</v>
      </c>
      <c r="C9" s="13">
        <v>576.77777777777703</v>
      </c>
      <c r="D9" s="13">
        <v>580.54980079681195</v>
      </c>
      <c r="E9" s="2"/>
      <c r="F9" s="14">
        <v>647.56451612903197</v>
      </c>
      <c r="G9" s="15">
        <v>633.91935483870895</v>
      </c>
      <c r="H9" s="15">
        <v>557.515625</v>
      </c>
      <c r="I9" s="12">
        <v>485.47619047619003</v>
      </c>
    </row>
    <row r="10" spans="1:9" x14ac:dyDescent="0.25">
      <c r="A10" s="125" t="s">
        <v>57</v>
      </c>
      <c r="B10" s="13">
        <v>441.65217391304299</v>
      </c>
      <c r="C10" s="13">
        <v>480.93650793650698</v>
      </c>
      <c r="D10" s="13">
        <v>244.40239043824701</v>
      </c>
      <c r="E10" s="2"/>
      <c r="F10" s="14">
        <v>382.129032258064</v>
      </c>
      <c r="G10" s="15">
        <v>212.59677419354799</v>
      </c>
      <c r="H10" s="15">
        <v>192.5</v>
      </c>
      <c r="I10" s="12">
        <v>192.888888888888</v>
      </c>
    </row>
    <row r="11" spans="1:9" x14ac:dyDescent="0.25">
      <c r="A11" s="125" t="s">
        <v>58</v>
      </c>
      <c r="B11" s="13">
        <v>941.86956521739103</v>
      </c>
      <c r="C11" s="13">
        <v>974.29761904761904</v>
      </c>
      <c r="D11" s="13">
        <v>1075.1354581673299</v>
      </c>
      <c r="E11" s="2"/>
      <c r="F11" s="14">
        <v>1154.3225806451601</v>
      </c>
      <c r="G11" s="15">
        <v>1172.46774193548</v>
      </c>
      <c r="H11" s="15">
        <v>1027.40625</v>
      </c>
      <c r="I11" s="12">
        <v>949.90476190476102</v>
      </c>
    </row>
    <row r="12" spans="1:9" x14ac:dyDescent="0.25">
      <c r="A12" s="125" t="s">
        <v>161</v>
      </c>
      <c r="B12" s="13">
        <v>557.25296442687704</v>
      </c>
      <c r="C12" s="13">
        <v>644.01587301587301</v>
      </c>
      <c r="D12" s="13">
        <v>555.09960159362504</v>
      </c>
      <c r="E12" s="2"/>
      <c r="F12" s="14">
        <v>653.06451612903197</v>
      </c>
      <c r="G12" s="15">
        <v>613.01612903225805</v>
      </c>
      <c r="H12" s="15">
        <v>538.125</v>
      </c>
      <c r="I12" s="12">
        <v>418.93650793650698</v>
      </c>
    </row>
    <row r="13" spans="1:9" x14ac:dyDescent="0.25">
      <c r="A13" s="125" t="s">
        <v>162</v>
      </c>
      <c r="B13" s="13">
        <v>617.44268774703505</v>
      </c>
      <c r="C13" s="13">
        <v>610.59523809523796</v>
      </c>
      <c r="D13" s="13">
        <v>549.63346613545798</v>
      </c>
      <c r="E13" s="2"/>
      <c r="F13" s="14">
        <v>636.35483870967698</v>
      </c>
      <c r="G13" s="15">
        <v>565.75806451612902</v>
      </c>
      <c r="H13" s="15">
        <v>487.359375</v>
      </c>
      <c r="I13" s="12">
        <v>511.68253968253902</v>
      </c>
    </row>
    <row r="14" spans="1:9" x14ac:dyDescent="0.25">
      <c r="A14" s="125" t="s">
        <v>163</v>
      </c>
      <c r="B14" s="13">
        <v>208.82608695652101</v>
      </c>
      <c r="C14" s="13">
        <v>200.62301587301499</v>
      </c>
      <c r="D14" s="13">
        <v>214.80478087649399</v>
      </c>
      <c r="E14" s="2"/>
      <c r="F14" s="14">
        <v>247.03225806451599</v>
      </c>
      <c r="G14" s="15">
        <v>206.29032258064501</v>
      </c>
      <c r="H14" s="15">
        <v>194.421875</v>
      </c>
      <c r="I14" s="12">
        <v>212.17460317460299</v>
      </c>
    </row>
    <row r="15" spans="1:9" x14ac:dyDescent="0.25">
      <c r="A15" s="125" t="s">
        <v>164</v>
      </c>
      <c r="B15" s="13">
        <v>254.96047430830001</v>
      </c>
      <c r="C15" s="13">
        <v>261.61904761904702</v>
      </c>
      <c r="D15" s="13">
        <v>282.72111553784799</v>
      </c>
      <c r="E15" s="2"/>
      <c r="F15" s="14">
        <v>286.06451612903197</v>
      </c>
      <c r="G15" s="15">
        <v>356.822580645161</v>
      </c>
      <c r="H15" s="15">
        <v>286.046875</v>
      </c>
      <c r="I15" s="12">
        <v>203.12698412698401</v>
      </c>
    </row>
    <row r="16" spans="1:9" x14ac:dyDescent="0.25">
      <c r="A16" s="125" t="s">
        <v>165</v>
      </c>
      <c r="B16" s="13">
        <v>1128.5612648221299</v>
      </c>
      <c r="C16" s="13">
        <v>1193.61507936507</v>
      </c>
      <c r="D16" s="13">
        <v>1036.81673306772</v>
      </c>
      <c r="E16" s="2"/>
      <c r="F16" s="14">
        <v>1250.38709677419</v>
      </c>
      <c r="G16" s="15">
        <v>1028.2419354838701</v>
      </c>
      <c r="H16" s="15">
        <v>933.859375</v>
      </c>
      <c r="I16" s="12">
        <v>939.66666666666595</v>
      </c>
    </row>
    <row r="17" spans="1:9" x14ac:dyDescent="0.25">
      <c r="A17" s="125" t="s">
        <v>166</v>
      </c>
      <c r="B17" s="13">
        <v>1274.03557312252</v>
      </c>
      <c r="C17" s="13">
        <v>1186.3611111111099</v>
      </c>
      <c r="D17" s="13">
        <v>1044.7968127490001</v>
      </c>
      <c r="E17" s="2"/>
      <c r="F17" s="14">
        <v>1208.53225806451</v>
      </c>
      <c r="G17" s="15">
        <v>1112.0161290322501</v>
      </c>
      <c r="H17" s="15">
        <v>954.71875</v>
      </c>
      <c r="I17" s="12">
        <v>909.01587301587301</v>
      </c>
    </row>
    <row r="18" spans="1:9" x14ac:dyDescent="0.25">
      <c r="A18" s="125" t="s">
        <v>167</v>
      </c>
      <c r="B18" s="13">
        <v>100.079051383399</v>
      </c>
      <c r="C18" s="13">
        <v>257.642857142857</v>
      </c>
      <c r="D18" s="13">
        <v>266.517928286852</v>
      </c>
      <c r="E18" s="2"/>
      <c r="F18" s="14">
        <v>318.04838709677398</v>
      </c>
      <c r="G18" s="15">
        <v>265.822580645161</v>
      </c>
      <c r="H18" s="15">
        <v>257.484375</v>
      </c>
      <c r="I18" s="12">
        <v>225.666666666666</v>
      </c>
    </row>
    <row r="19" spans="1:9" x14ac:dyDescent="0.25">
      <c r="A19" s="125" t="s">
        <v>168</v>
      </c>
      <c r="B19" s="13">
        <v>9.4071146245059207</v>
      </c>
      <c r="C19" s="13">
        <v>11.230158730158699</v>
      </c>
      <c r="D19" s="13">
        <v>8.22310756972111</v>
      </c>
      <c r="E19" s="2"/>
      <c r="F19" s="14">
        <v>9.8709677419354804</v>
      </c>
      <c r="G19" s="15">
        <v>7.2258064516129004</v>
      </c>
      <c r="H19" s="15">
        <v>7.703125</v>
      </c>
      <c r="I19" s="12">
        <v>8.1111111111111107</v>
      </c>
    </row>
    <row r="20" spans="1:9" x14ac:dyDescent="0.25">
      <c r="A20" s="125" t="s">
        <v>158</v>
      </c>
      <c r="B20" s="13">
        <v>38.284584980237099</v>
      </c>
      <c r="C20" s="13">
        <v>44.126984126984098</v>
      </c>
      <c r="D20" s="13">
        <v>55.199203187250902</v>
      </c>
      <c r="E20" s="2"/>
      <c r="F20" s="14">
        <v>60.306451612903203</v>
      </c>
      <c r="G20" s="15">
        <v>48.596774193548299</v>
      </c>
      <c r="H20" s="15">
        <v>52.859375</v>
      </c>
      <c r="I20" s="12">
        <v>59.047619047619001</v>
      </c>
    </row>
    <row r="21" spans="1:9" x14ac:dyDescent="0.25">
      <c r="A21" s="126" t="s">
        <v>137</v>
      </c>
      <c r="B21" s="13">
        <v>7.1146245059288502E-2</v>
      </c>
      <c r="C21" s="13">
        <v>7.9365079365079309E-3</v>
      </c>
      <c r="D21" s="13">
        <v>0</v>
      </c>
      <c r="E21" s="2"/>
      <c r="F21" s="14">
        <v>0</v>
      </c>
      <c r="G21" s="15">
        <v>0</v>
      </c>
      <c r="H21" s="15">
        <v>0</v>
      </c>
      <c r="I21" s="12">
        <v>0</v>
      </c>
    </row>
    <row r="22" spans="1:9" x14ac:dyDescent="0.25">
      <c r="A22" s="126" t="s">
        <v>155</v>
      </c>
      <c r="B22" s="13">
        <v>0.45059288537549402</v>
      </c>
      <c r="C22" s="13">
        <v>0.30952380952380898</v>
      </c>
      <c r="D22" s="13">
        <v>0.40637450199203101</v>
      </c>
      <c r="E22" s="2"/>
      <c r="F22" s="14">
        <v>0.45161290322580599</v>
      </c>
      <c r="G22" s="15">
        <v>0.54838709677419295</v>
      </c>
      <c r="H22" s="15">
        <v>0.3125</v>
      </c>
      <c r="I22" s="12">
        <v>0.317460317460317</v>
      </c>
    </row>
    <row r="23" spans="1:9" x14ac:dyDescent="0.25">
      <c r="A23" s="126" t="s">
        <v>156</v>
      </c>
      <c r="B23" s="13">
        <v>1.12252964426877</v>
      </c>
      <c r="C23" s="13">
        <v>1.0634920634920599</v>
      </c>
      <c r="D23" s="13">
        <v>1.21115537848605</v>
      </c>
      <c r="E23" s="2"/>
      <c r="F23" s="14">
        <v>1.5806451612903201</v>
      </c>
      <c r="G23" s="15">
        <v>1.4193548387096699</v>
      </c>
      <c r="H23" s="15">
        <v>0.96875</v>
      </c>
      <c r="I23" s="12">
        <v>0.88888888888888795</v>
      </c>
    </row>
    <row r="24" spans="1:9" x14ac:dyDescent="0.25">
      <c r="A24" s="126" t="s">
        <v>157</v>
      </c>
      <c r="B24" s="13">
        <v>2.62450592885375</v>
      </c>
      <c r="C24" s="13">
        <v>3.9880952380952301</v>
      </c>
      <c r="D24" s="13">
        <v>4.5776892430278799</v>
      </c>
      <c r="E24" s="2"/>
      <c r="F24" s="14">
        <v>4.0483870967741904</v>
      </c>
      <c r="G24" s="15">
        <v>6.1935483870967696</v>
      </c>
      <c r="H24" s="15">
        <v>4.4375</v>
      </c>
      <c r="I24" s="12">
        <v>3.6507936507936498</v>
      </c>
    </row>
    <row r="25" spans="1:9" x14ac:dyDescent="0.25">
      <c r="A25" s="126" t="s">
        <v>138</v>
      </c>
      <c r="B25" s="13">
        <v>1.6679841897233201</v>
      </c>
      <c r="C25" s="13">
        <v>1.5595238095238</v>
      </c>
      <c r="D25" s="13">
        <v>1.9083665338645399</v>
      </c>
      <c r="E25" s="2"/>
      <c r="F25" s="14">
        <v>1.30645161290322</v>
      </c>
      <c r="G25" s="15">
        <v>1.6451612903225801</v>
      </c>
      <c r="H25" s="15">
        <v>1.96875</v>
      </c>
      <c r="I25" s="12">
        <v>2.6984126984126902</v>
      </c>
    </row>
    <row r="26" spans="1:9" x14ac:dyDescent="0.25">
      <c r="A26" s="126" t="s">
        <v>139</v>
      </c>
      <c r="B26" s="13">
        <v>32.347826086956502</v>
      </c>
      <c r="C26" s="13">
        <v>37.198412698412596</v>
      </c>
      <c r="D26" s="13">
        <v>47.0956175298804</v>
      </c>
      <c r="E26" s="2"/>
      <c r="F26" s="14">
        <v>52.919354838709602</v>
      </c>
      <c r="G26" s="15">
        <v>38.790322580645103</v>
      </c>
      <c r="H26" s="15">
        <v>45.171875</v>
      </c>
      <c r="I26" s="12">
        <v>51.492063492063401</v>
      </c>
    </row>
    <row r="27" spans="1:9" x14ac:dyDescent="0.25">
      <c r="A27" s="125" t="s">
        <v>173</v>
      </c>
      <c r="B27" s="13">
        <v>113.31225296442599</v>
      </c>
      <c r="C27" s="13">
        <v>61.753968253968203</v>
      </c>
      <c r="D27" s="13">
        <v>75.254980079681204</v>
      </c>
      <c r="E27" s="2"/>
      <c r="F27" s="14">
        <v>79.258064516128997</v>
      </c>
      <c r="G27" s="15">
        <v>65.790322580645096</v>
      </c>
      <c r="H27" s="15">
        <v>93.15625</v>
      </c>
      <c r="I27" s="12">
        <v>62.4444444444444</v>
      </c>
    </row>
    <row r="28" spans="1:9" x14ac:dyDescent="0.25">
      <c r="A28" s="126" t="s">
        <v>137</v>
      </c>
      <c r="B28" s="13">
        <v>0.205533596837944</v>
      </c>
      <c r="C28" s="13">
        <v>7.9365079365079305E-2</v>
      </c>
      <c r="D28" s="13">
        <v>3.9840637450199202E-2</v>
      </c>
      <c r="E28" s="2"/>
      <c r="F28" s="14">
        <v>4.8387096774193498E-2</v>
      </c>
      <c r="G28" s="15">
        <v>8.0645161290322495E-2</v>
      </c>
      <c r="H28" s="15">
        <v>3.125E-2</v>
      </c>
      <c r="I28" s="12">
        <v>0</v>
      </c>
    </row>
    <row r="29" spans="1:9" x14ac:dyDescent="0.25">
      <c r="A29" s="126" t="s">
        <v>155</v>
      </c>
      <c r="B29" s="13">
        <v>1.4624505928853699</v>
      </c>
      <c r="C29" s="13">
        <v>0.86111111111111105</v>
      </c>
      <c r="D29" s="13">
        <v>0.45019920318724999</v>
      </c>
      <c r="E29" s="2"/>
      <c r="F29" s="14">
        <v>0.41935483870967699</v>
      </c>
      <c r="G29" s="15">
        <v>0.41935483870967699</v>
      </c>
      <c r="H29" s="15">
        <v>0.578125</v>
      </c>
      <c r="I29" s="12">
        <v>0.38095238095237999</v>
      </c>
    </row>
    <row r="30" spans="1:9" x14ac:dyDescent="0.25">
      <c r="A30" s="126" t="s">
        <v>156</v>
      </c>
      <c r="B30" s="13">
        <v>4.6205533596837904</v>
      </c>
      <c r="C30" s="13">
        <v>2.38888888888888</v>
      </c>
      <c r="D30" s="13">
        <v>1.8207171314741</v>
      </c>
      <c r="E30" s="2"/>
      <c r="F30" s="14">
        <v>2.5322580645161201</v>
      </c>
      <c r="G30" s="15">
        <v>1.75806451612903</v>
      </c>
      <c r="H30" s="15">
        <v>1.578125</v>
      </c>
      <c r="I30" s="12">
        <v>1.4285714285714199</v>
      </c>
    </row>
    <row r="31" spans="1:9" x14ac:dyDescent="0.25">
      <c r="A31" s="126" t="s">
        <v>157</v>
      </c>
      <c r="B31" s="13">
        <v>23.790513833992001</v>
      </c>
      <c r="C31" s="13">
        <v>12.6944444444444</v>
      </c>
      <c r="D31" s="13">
        <v>8.7091633466135399</v>
      </c>
      <c r="E31" s="2"/>
      <c r="F31" s="14">
        <v>10.709677419354801</v>
      </c>
      <c r="G31" s="15">
        <v>8.1290322580645107</v>
      </c>
      <c r="H31" s="15">
        <v>8.609375</v>
      </c>
      <c r="I31" s="12">
        <v>7.4126984126984103</v>
      </c>
    </row>
    <row r="32" spans="1:9" x14ac:dyDescent="0.25">
      <c r="A32" s="126" t="s">
        <v>138</v>
      </c>
      <c r="B32" s="13">
        <v>20.264822134387298</v>
      </c>
      <c r="C32" s="13">
        <v>11.2222222222222</v>
      </c>
      <c r="D32" s="13">
        <v>8.8764940239043799</v>
      </c>
      <c r="E32" s="2"/>
      <c r="F32" s="14">
        <v>9.5967741935483808</v>
      </c>
      <c r="G32" s="15">
        <v>7.9193548387096699</v>
      </c>
      <c r="H32" s="15">
        <v>9.296875</v>
      </c>
      <c r="I32" s="12">
        <v>8.6825396825396801</v>
      </c>
    </row>
    <row r="33" spans="1:9" x14ac:dyDescent="0.25">
      <c r="A33" s="126" t="s">
        <v>139</v>
      </c>
      <c r="B33" s="13">
        <v>62.968379446640299</v>
      </c>
      <c r="C33" s="13">
        <v>34.507936507936499</v>
      </c>
      <c r="D33" s="13">
        <v>55.358565737051698</v>
      </c>
      <c r="E33" s="2"/>
      <c r="F33" s="14">
        <v>55.951612903225801</v>
      </c>
      <c r="G33" s="15">
        <v>47.4838709677419</v>
      </c>
      <c r="H33" s="15">
        <v>73.0625</v>
      </c>
      <c r="I33" s="12">
        <v>44.539682539682502</v>
      </c>
    </row>
    <row r="34" spans="1:9" x14ac:dyDescent="0.25">
      <c r="A34" s="125" t="s">
        <v>174</v>
      </c>
      <c r="B34" s="13">
        <v>40.245059288537497</v>
      </c>
      <c r="C34" s="13">
        <v>18.841269841269799</v>
      </c>
      <c r="D34" s="13">
        <v>7.0717131474103496</v>
      </c>
      <c r="E34" s="2"/>
      <c r="F34" s="14">
        <v>9.6451612903225801</v>
      </c>
      <c r="G34" s="15">
        <v>6.06451612903225</v>
      </c>
      <c r="H34" s="15">
        <v>7.25</v>
      </c>
      <c r="I34" s="12">
        <v>5.34920634920634</v>
      </c>
    </row>
    <row r="35" spans="1:9" x14ac:dyDescent="0.25">
      <c r="A35" s="126" t="s">
        <v>137</v>
      </c>
      <c r="B35" s="13">
        <v>9.4861660079051294E-2</v>
      </c>
      <c r="C35" s="13">
        <v>3.1746031746031703E-2</v>
      </c>
      <c r="D35" s="13">
        <v>1.9920318725099601E-2</v>
      </c>
      <c r="E35" s="2"/>
      <c r="F35" s="14">
        <v>0</v>
      </c>
      <c r="G35" s="15">
        <v>4.8387096774193498E-2</v>
      </c>
      <c r="H35" s="15">
        <v>3.125E-2</v>
      </c>
      <c r="I35" s="12">
        <v>0</v>
      </c>
    </row>
    <row r="36" spans="1:9" x14ac:dyDescent="0.25">
      <c r="A36" s="126" t="s">
        <v>155</v>
      </c>
      <c r="B36" s="13">
        <v>0.67193675889327997</v>
      </c>
      <c r="C36" s="13">
        <v>0.27777777777777701</v>
      </c>
      <c r="D36" s="13">
        <v>0.17529880478087601</v>
      </c>
      <c r="E36" s="2"/>
      <c r="F36" s="14">
        <v>8.0645161290322495E-2</v>
      </c>
      <c r="G36" s="15">
        <v>0.33870967741935398</v>
      </c>
      <c r="H36" s="15">
        <v>0.203125</v>
      </c>
      <c r="I36" s="12">
        <v>7.9365079365079305E-2</v>
      </c>
    </row>
    <row r="37" spans="1:9" x14ac:dyDescent="0.25">
      <c r="A37" s="126" t="s">
        <v>156</v>
      </c>
      <c r="B37" s="13">
        <v>2.4229249011857701</v>
      </c>
      <c r="C37" s="13">
        <v>0.82142857142857095</v>
      </c>
      <c r="D37" s="13">
        <v>0.44621513944223101</v>
      </c>
      <c r="E37" s="2"/>
      <c r="F37" s="14">
        <v>0.35483870967741898</v>
      </c>
      <c r="G37" s="15">
        <v>0.32258064516128998</v>
      </c>
      <c r="H37" s="15">
        <v>0.8125</v>
      </c>
      <c r="I37" s="12">
        <v>0.28571428571428498</v>
      </c>
    </row>
    <row r="38" spans="1:9" x14ac:dyDescent="0.25">
      <c r="A38" s="126" t="s">
        <v>157</v>
      </c>
      <c r="B38" s="13">
        <v>13.5731225296442</v>
      </c>
      <c r="C38" s="13">
        <v>4.4682539682539604</v>
      </c>
      <c r="D38" s="13">
        <v>3.3824701195219098</v>
      </c>
      <c r="E38" s="2"/>
      <c r="F38" s="14">
        <v>5.9354838709677402</v>
      </c>
      <c r="G38" s="15">
        <v>2.7741935483870899</v>
      </c>
      <c r="H38" s="15">
        <v>2.546875</v>
      </c>
      <c r="I38" s="12">
        <v>2.3174603174603101</v>
      </c>
    </row>
    <row r="39" spans="1:9" x14ac:dyDescent="0.25">
      <c r="A39" s="126" t="s">
        <v>138</v>
      </c>
      <c r="B39" s="13">
        <v>6.5375494071146196</v>
      </c>
      <c r="C39" s="13">
        <v>3.4841269841269802</v>
      </c>
      <c r="D39" s="13">
        <v>1.4940239043824699</v>
      </c>
      <c r="E39" s="2"/>
      <c r="F39" s="14">
        <v>2.1129032258064502</v>
      </c>
      <c r="G39" s="15">
        <v>1.2741935483870901</v>
      </c>
      <c r="H39" s="15">
        <v>1.390625</v>
      </c>
      <c r="I39" s="12">
        <v>1.2063492063492001</v>
      </c>
    </row>
    <row r="40" spans="1:9" x14ac:dyDescent="0.25">
      <c r="A40" s="126" t="s">
        <v>139</v>
      </c>
      <c r="B40" s="13">
        <v>16.944664031620501</v>
      </c>
      <c r="C40" s="13">
        <v>9.7579365079365008</v>
      </c>
      <c r="D40" s="13">
        <v>1.55378486055776</v>
      </c>
      <c r="E40" s="2"/>
      <c r="F40" s="14">
        <v>1.1612903225806399</v>
      </c>
      <c r="G40" s="15">
        <v>1.30645161290322</v>
      </c>
      <c r="H40" s="15">
        <v>2.265625</v>
      </c>
      <c r="I40" s="12">
        <v>1.46031746031746</v>
      </c>
    </row>
    <row r="41" spans="1:9" x14ac:dyDescent="0.25">
      <c r="A41" s="125" t="s">
        <v>175</v>
      </c>
      <c r="B41" s="13">
        <v>35.501976284584899</v>
      </c>
      <c r="C41" s="13">
        <v>44.075396825396801</v>
      </c>
      <c r="D41" s="13">
        <v>30.2430278884462</v>
      </c>
      <c r="E41" s="2"/>
      <c r="F41" s="14">
        <v>34.4838709677419</v>
      </c>
      <c r="G41" s="15">
        <v>28.403225806451601</v>
      </c>
      <c r="H41" s="15">
        <v>28.75</v>
      </c>
      <c r="I41" s="12">
        <v>29.396825396825299</v>
      </c>
    </row>
    <row r="42" spans="1:9" x14ac:dyDescent="0.25">
      <c r="A42" s="126" t="s">
        <v>137</v>
      </c>
      <c r="B42" s="13">
        <v>0.102766798418972</v>
      </c>
      <c r="C42" s="13">
        <v>9.1269841269841195E-2</v>
      </c>
      <c r="D42" s="13">
        <v>1.9920318725099601E-2</v>
      </c>
      <c r="E42" s="2"/>
      <c r="F42" s="14">
        <v>3.2258064516128997E-2</v>
      </c>
      <c r="G42" s="15">
        <v>1.6129032258064498E-2</v>
      </c>
      <c r="H42" s="15">
        <v>0</v>
      </c>
      <c r="I42" s="12">
        <v>3.1746031746031703E-2</v>
      </c>
    </row>
    <row r="43" spans="1:9" x14ac:dyDescent="0.25">
      <c r="A43" s="126" t="s">
        <v>155</v>
      </c>
      <c r="B43" s="13">
        <v>0.66798418972331997</v>
      </c>
      <c r="C43" s="13">
        <v>0.61904761904761896</v>
      </c>
      <c r="D43" s="13">
        <v>0.42231075697211101</v>
      </c>
      <c r="E43" s="2"/>
      <c r="F43" s="14">
        <v>0.483870967741935</v>
      </c>
      <c r="G43" s="15">
        <v>0.43548387096774099</v>
      </c>
      <c r="H43" s="15">
        <v>0.328125</v>
      </c>
      <c r="I43" s="12">
        <v>0.44444444444444398</v>
      </c>
    </row>
    <row r="44" spans="1:9" x14ac:dyDescent="0.25">
      <c r="A44" s="126" t="s">
        <v>156</v>
      </c>
      <c r="B44" s="13">
        <v>2.0671936758893201</v>
      </c>
      <c r="C44" s="13">
        <v>2.13095238095238</v>
      </c>
      <c r="D44" s="13">
        <v>1.6095617529880399</v>
      </c>
      <c r="E44" s="2"/>
      <c r="F44" s="14">
        <v>1.80645161290322</v>
      </c>
      <c r="G44" s="15">
        <v>1.4838709677419299</v>
      </c>
      <c r="H44" s="15">
        <v>1.625</v>
      </c>
      <c r="I44" s="12">
        <v>1.52380952380952</v>
      </c>
    </row>
    <row r="45" spans="1:9" x14ac:dyDescent="0.25">
      <c r="A45" s="126" t="s">
        <v>157</v>
      </c>
      <c r="B45" s="13">
        <v>12.7351778656126</v>
      </c>
      <c r="C45" s="13">
        <v>10.515873015873</v>
      </c>
      <c r="D45" s="13">
        <v>8.9681274900398407</v>
      </c>
      <c r="E45" s="2"/>
      <c r="F45" s="14">
        <v>9.6774193548386993</v>
      </c>
      <c r="G45" s="15">
        <v>9.5483870967741904</v>
      </c>
      <c r="H45" s="15">
        <v>8.265625</v>
      </c>
      <c r="I45" s="12">
        <v>8.4126984126984095</v>
      </c>
    </row>
    <row r="46" spans="1:9" x14ac:dyDescent="0.25">
      <c r="A46" s="126" t="s">
        <v>138</v>
      </c>
      <c r="B46" s="13">
        <v>7.4940711462450498</v>
      </c>
      <c r="C46" s="13">
        <v>6.3611111111111098</v>
      </c>
      <c r="D46" s="13">
        <v>5.9681274900398398</v>
      </c>
      <c r="E46" s="2"/>
      <c r="F46" s="14">
        <v>6.0322580645161201</v>
      </c>
      <c r="G46" s="15">
        <v>6.56451612903225</v>
      </c>
      <c r="H46" s="15">
        <v>5.921875</v>
      </c>
      <c r="I46" s="12">
        <v>5.3650793650793602</v>
      </c>
    </row>
    <row r="47" spans="1:9" x14ac:dyDescent="0.25">
      <c r="A47" s="126" t="s">
        <v>139</v>
      </c>
      <c r="B47" s="13">
        <v>12.434782608695601</v>
      </c>
      <c r="C47" s="13">
        <v>24.357142857142801</v>
      </c>
      <c r="D47" s="13">
        <v>13.2549800796812</v>
      </c>
      <c r="E47" s="2"/>
      <c r="F47" s="14">
        <v>16.451612903225801</v>
      </c>
      <c r="G47" s="15">
        <v>10.3548387096774</v>
      </c>
      <c r="H47" s="15">
        <v>12.609375</v>
      </c>
      <c r="I47" s="12">
        <v>13.619047619047601</v>
      </c>
    </row>
    <row r="48" spans="1:9" x14ac:dyDescent="0.25">
      <c r="A48" s="125" t="s">
        <v>176</v>
      </c>
      <c r="B48" s="13">
        <v>0</v>
      </c>
      <c r="C48" s="13">
        <v>3.9682539682539602E-3</v>
      </c>
      <c r="D48" s="13">
        <v>0</v>
      </c>
      <c r="E48" s="2"/>
      <c r="F48" s="14">
        <v>0</v>
      </c>
      <c r="G48" s="15">
        <v>0</v>
      </c>
      <c r="H48" s="15">
        <v>0</v>
      </c>
      <c r="I48" s="12">
        <v>0</v>
      </c>
    </row>
    <row r="49" spans="1:9" x14ac:dyDescent="0.25">
      <c r="A49" s="126" t="s">
        <v>137</v>
      </c>
      <c r="B49" s="13">
        <v>0</v>
      </c>
      <c r="C49" s="13">
        <v>0</v>
      </c>
      <c r="D49" s="13">
        <v>0</v>
      </c>
      <c r="E49" s="2"/>
      <c r="F49" s="14">
        <v>0</v>
      </c>
      <c r="G49" s="15">
        <v>0</v>
      </c>
      <c r="H49" s="15">
        <v>0</v>
      </c>
      <c r="I49" s="12">
        <v>0</v>
      </c>
    </row>
    <row r="50" spans="1:9" x14ac:dyDescent="0.25">
      <c r="A50" s="126" t="s">
        <v>155</v>
      </c>
      <c r="B50" s="13">
        <v>0</v>
      </c>
      <c r="C50" s="13">
        <v>0</v>
      </c>
      <c r="D50" s="13">
        <v>0</v>
      </c>
      <c r="E50" s="2"/>
      <c r="F50" s="14">
        <v>0</v>
      </c>
      <c r="G50" s="15">
        <v>0</v>
      </c>
      <c r="H50" s="15">
        <v>0</v>
      </c>
      <c r="I50" s="12">
        <v>0</v>
      </c>
    </row>
    <row r="51" spans="1:9" x14ac:dyDescent="0.25">
      <c r="A51" s="126" t="s">
        <v>156</v>
      </c>
      <c r="B51" s="13">
        <v>0</v>
      </c>
      <c r="C51" s="13">
        <v>0</v>
      </c>
      <c r="D51" s="13">
        <v>0</v>
      </c>
      <c r="E51" s="2"/>
      <c r="F51" s="14">
        <v>0</v>
      </c>
      <c r="G51" s="15">
        <v>0</v>
      </c>
      <c r="H51" s="15">
        <v>0</v>
      </c>
      <c r="I51" s="12">
        <v>0</v>
      </c>
    </row>
    <row r="52" spans="1:9" x14ac:dyDescent="0.25">
      <c r="A52" s="126" t="s">
        <v>157</v>
      </c>
      <c r="B52" s="13">
        <v>0</v>
      </c>
      <c r="C52" s="13">
        <v>0</v>
      </c>
      <c r="D52" s="13">
        <v>0</v>
      </c>
      <c r="E52" s="2"/>
      <c r="F52" s="14">
        <v>0</v>
      </c>
      <c r="G52" s="15">
        <v>0</v>
      </c>
      <c r="H52" s="15">
        <v>0</v>
      </c>
      <c r="I52" s="12">
        <v>0</v>
      </c>
    </row>
    <row r="53" spans="1:9" x14ac:dyDescent="0.25">
      <c r="A53" s="126" t="s">
        <v>138</v>
      </c>
      <c r="B53" s="13">
        <v>0</v>
      </c>
      <c r="C53" s="13">
        <v>3.9682539682539602E-3</v>
      </c>
      <c r="D53" s="13">
        <v>0</v>
      </c>
      <c r="E53" s="2"/>
      <c r="F53" s="14">
        <v>0</v>
      </c>
      <c r="G53" s="15">
        <v>0</v>
      </c>
      <c r="H53" s="15">
        <v>0</v>
      </c>
      <c r="I53" s="12">
        <v>0</v>
      </c>
    </row>
    <row r="54" spans="1:9" x14ac:dyDescent="0.25">
      <c r="A54" s="126" t="s">
        <v>139</v>
      </c>
      <c r="B54" s="13">
        <v>0</v>
      </c>
      <c r="C54" s="13">
        <v>0</v>
      </c>
      <c r="D54" s="13">
        <v>0</v>
      </c>
      <c r="E54" s="2"/>
      <c r="F54" s="14">
        <v>0</v>
      </c>
      <c r="G54" s="15">
        <v>0</v>
      </c>
      <c r="H54" s="15">
        <v>0</v>
      </c>
      <c r="I54" s="12">
        <v>0</v>
      </c>
    </row>
    <row r="55" spans="1:9" x14ac:dyDescent="0.25">
      <c r="A55" s="125" t="s">
        <v>177</v>
      </c>
      <c r="B55" s="13">
        <v>0</v>
      </c>
      <c r="C55" s="13">
        <v>0</v>
      </c>
      <c r="D55" s="13">
        <v>2.4183266932270899</v>
      </c>
      <c r="E55" s="2"/>
      <c r="F55" s="14">
        <v>1.7903225806451599</v>
      </c>
      <c r="G55" s="15">
        <v>5.06451612903225</v>
      </c>
      <c r="H55" s="15">
        <v>1.640625</v>
      </c>
      <c r="I55" s="12">
        <v>1.2222222222222201</v>
      </c>
    </row>
    <row r="56" spans="1:9" x14ac:dyDescent="0.25">
      <c r="A56" s="126" t="s">
        <v>137</v>
      </c>
      <c r="B56" s="13">
        <v>0</v>
      </c>
      <c r="C56" s="13">
        <v>0</v>
      </c>
      <c r="D56" s="13">
        <v>3.5856573705179202E-2</v>
      </c>
      <c r="E56" s="2"/>
      <c r="F56" s="14">
        <v>0</v>
      </c>
      <c r="G56" s="15">
        <v>0.14516129032257999</v>
      </c>
      <c r="H56" s="15">
        <v>0</v>
      </c>
      <c r="I56" s="12">
        <v>0</v>
      </c>
    </row>
    <row r="57" spans="1:9" x14ac:dyDescent="0.25">
      <c r="A57" s="126" t="s">
        <v>155</v>
      </c>
      <c r="B57" s="13">
        <v>0</v>
      </c>
      <c r="C57" s="13">
        <v>0</v>
      </c>
      <c r="D57" s="13">
        <v>3.9840637450199202E-3</v>
      </c>
      <c r="E57" s="2"/>
      <c r="F57" s="14">
        <v>0</v>
      </c>
      <c r="G57" s="15">
        <v>0</v>
      </c>
      <c r="H57" s="15">
        <v>0</v>
      </c>
      <c r="I57" s="12">
        <v>1.5873015873015799E-2</v>
      </c>
    </row>
    <row r="58" spans="1:9" x14ac:dyDescent="0.25">
      <c r="A58" s="126" t="s">
        <v>156</v>
      </c>
      <c r="B58" s="13">
        <v>0</v>
      </c>
      <c r="C58" s="13">
        <v>0</v>
      </c>
      <c r="D58" s="13">
        <v>7.9681274900398405E-2</v>
      </c>
      <c r="E58" s="2"/>
      <c r="F58" s="14">
        <v>8.0645161290322495E-2</v>
      </c>
      <c r="G58" s="15">
        <v>0.12903225806451599</v>
      </c>
      <c r="H58" s="15">
        <v>9.375E-2</v>
      </c>
      <c r="I58" s="12">
        <v>1.5873015873015799E-2</v>
      </c>
    </row>
    <row r="59" spans="1:9" x14ac:dyDescent="0.25">
      <c r="A59" s="126" t="s">
        <v>157</v>
      </c>
      <c r="B59" s="13">
        <v>0</v>
      </c>
      <c r="C59" s="13">
        <v>0</v>
      </c>
      <c r="D59" s="13">
        <v>1.2948207171314701</v>
      </c>
      <c r="E59" s="2"/>
      <c r="F59" s="14">
        <v>0.67741935483870896</v>
      </c>
      <c r="G59" s="15">
        <v>3.1129032258064502</v>
      </c>
      <c r="H59" s="15">
        <v>0.859375</v>
      </c>
      <c r="I59" s="12">
        <v>0.55555555555555503</v>
      </c>
    </row>
    <row r="60" spans="1:9" x14ac:dyDescent="0.25">
      <c r="A60" s="126" t="s">
        <v>138</v>
      </c>
      <c r="B60" s="13">
        <v>0</v>
      </c>
      <c r="C60" s="13">
        <v>0</v>
      </c>
      <c r="D60" s="13">
        <v>0.55776892430278802</v>
      </c>
      <c r="E60" s="2"/>
      <c r="F60" s="14">
        <v>0.35483870967741898</v>
      </c>
      <c r="G60" s="15">
        <v>1</v>
      </c>
      <c r="H60" s="15">
        <v>0.578125</v>
      </c>
      <c r="I60" s="12">
        <v>0.30158730158730102</v>
      </c>
    </row>
    <row r="61" spans="1:9" x14ac:dyDescent="0.25">
      <c r="A61" s="126" t="s">
        <v>139</v>
      </c>
      <c r="B61" s="13">
        <v>0</v>
      </c>
      <c r="C61" s="13">
        <v>0</v>
      </c>
      <c r="D61" s="13">
        <v>0.44621513944223101</v>
      </c>
      <c r="E61" s="2"/>
      <c r="F61" s="14">
        <v>0.67741935483870896</v>
      </c>
      <c r="G61" s="15">
        <v>0.67741935483870896</v>
      </c>
      <c r="H61" s="15">
        <v>0.109375</v>
      </c>
      <c r="I61" s="12">
        <v>0.33333333333333298</v>
      </c>
    </row>
    <row r="62" spans="1:9" x14ac:dyDescent="0.25">
      <c r="A62" s="125" t="s">
        <v>178</v>
      </c>
      <c r="B62" s="13">
        <v>0</v>
      </c>
      <c r="C62" s="13">
        <v>0</v>
      </c>
      <c r="D62" s="13">
        <v>0</v>
      </c>
      <c r="E62" s="2"/>
      <c r="F62" s="14">
        <v>0</v>
      </c>
      <c r="G62" s="15">
        <v>0</v>
      </c>
      <c r="H62" s="15">
        <v>0</v>
      </c>
      <c r="I62" s="12">
        <v>0</v>
      </c>
    </row>
    <row r="63" spans="1:9" x14ac:dyDescent="0.25">
      <c r="A63" s="126" t="s">
        <v>137</v>
      </c>
      <c r="B63" s="13">
        <v>0</v>
      </c>
      <c r="C63" s="13">
        <v>0</v>
      </c>
      <c r="D63" s="13">
        <v>0</v>
      </c>
      <c r="E63" s="2"/>
      <c r="F63" s="14">
        <v>0</v>
      </c>
      <c r="G63" s="15">
        <v>0</v>
      </c>
      <c r="H63" s="15">
        <v>0</v>
      </c>
      <c r="I63" s="12">
        <v>0</v>
      </c>
    </row>
    <row r="64" spans="1:9" x14ac:dyDescent="0.25">
      <c r="A64" s="126" t="s">
        <v>155</v>
      </c>
      <c r="B64" s="13">
        <v>0</v>
      </c>
      <c r="C64" s="13">
        <v>0</v>
      </c>
      <c r="D64" s="13">
        <v>0</v>
      </c>
      <c r="E64" s="2"/>
      <c r="F64" s="14">
        <v>0</v>
      </c>
      <c r="G64" s="15">
        <v>0</v>
      </c>
      <c r="H64" s="15">
        <v>0</v>
      </c>
      <c r="I64" s="12">
        <v>0</v>
      </c>
    </row>
    <row r="65" spans="1:9" x14ac:dyDescent="0.25">
      <c r="A65" s="126" t="s">
        <v>156</v>
      </c>
      <c r="B65" s="13">
        <v>0</v>
      </c>
      <c r="C65" s="13">
        <v>0</v>
      </c>
      <c r="D65" s="13">
        <v>0</v>
      </c>
      <c r="E65" s="2"/>
      <c r="F65" s="14">
        <v>0</v>
      </c>
      <c r="G65" s="15">
        <v>0</v>
      </c>
      <c r="H65" s="15">
        <v>0</v>
      </c>
      <c r="I65" s="12">
        <v>0</v>
      </c>
    </row>
    <row r="66" spans="1:9" x14ac:dyDescent="0.25">
      <c r="A66" s="126" t="s">
        <v>157</v>
      </c>
      <c r="B66" s="13">
        <v>0</v>
      </c>
      <c r="C66" s="13">
        <v>0</v>
      </c>
      <c r="D66" s="13">
        <v>0</v>
      </c>
      <c r="E66" s="2"/>
      <c r="F66" s="14">
        <v>0</v>
      </c>
      <c r="G66" s="15">
        <v>0</v>
      </c>
      <c r="H66" s="15">
        <v>0</v>
      </c>
      <c r="I66" s="12">
        <v>0</v>
      </c>
    </row>
    <row r="67" spans="1:9" x14ac:dyDescent="0.25">
      <c r="A67" s="126" t="s">
        <v>138</v>
      </c>
      <c r="B67" s="13">
        <v>0</v>
      </c>
      <c r="C67" s="13">
        <v>0</v>
      </c>
      <c r="D67" s="13">
        <v>0</v>
      </c>
      <c r="E67" s="2"/>
      <c r="F67" s="14">
        <v>0</v>
      </c>
      <c r="G67" s="15">
        <v>0</v>
      </c>
      <c r="H67" s="15">
        <v>0</v>
      </c>
      <c r="I67" s="12">
        <v>0</v>
      </c>
    </row>
    <row r="68" spans="1:9" x14ac:dyDescent="0.25">
      <c r="A68" s="126" t="s">
        <v>139</v>
      </c>
      <c r="B68" s="13">
        <v>0</v>
      </c>
      <c r="C68" s="13">
        <v>0</v>
      </c>
      <c r="D68" s="13">
        <v>0</v>
      </c>
      <c r="E68" s="2"/>
      <c r="F68" s="14">
        <v>0</v>
      </c>
      <c r="G68" s="15">
        <v>0</v>
      </c>
      <c r="H68" s="15">
        <v>0</v>
      </c>
      <c r="I68" s="12">
        <v>0</v>
      </c>
    </row>
    <row r="69" spans="1:9" x14ac:dyDescent="0.25">
      <c r="A69" s="125" t="s">
        <v>179</v>
      </c>
      <c r="B69" s="13">
        <v>1194.46245059288</v>
      </c>
      <c r="C69" s="13">
        <v>1330.55952380952</v>
      </c>
      <c r="D69" s="13">
        <v>1204.5498007968099</v>
      </c>
      <c r="E69" s="2"/>
      <c r="F69" s="14">
        <v>1411.27419354838</v>
      </c>
      <c r="G69" s="15">
        <v>1279.7419354838701</v>
      </c>
      <c r="H69" s="15">
        <v>1089.109375</v>
      </c>
      <c r="I69" s="12">
        <v>1044.38095238095</v>
      </c>
    </row>
    <row r="70" spans="1:9" x14ac:dyDescent="0.25">
      <c r="A70" s="126" t="s">
        <v>137</v>
      </c>
      <c r="B70" s="13">
        <v>2.11462450592885</v>
      </c>
      <c r="C70" s="13">
        <v>2.59920634920634</v>
      </c>
      <c r="D70" s="13">
        <v>3.1035856573705098</v>
      </c>
      <c r="E70" s="2"/>
      <c r="F70" s="14">
        <v>4.0161290322580596</v>
      </c>
      <c r="G70" s="15">
        <v>3.06451612903225</v>
      </c>
      <c r="H70" s="15">
        <v>2.4375</v>
      </c>
      <c r="I70" s="12">
        <v>2.92063492063492</v>
      </c>
    </row>
    <row r="71" spans="1:9" x14ac:dyDescent="0.25">
      <c r="A71" s="126" t="s">
        <v>155</v>
      </c>
      <c r="B71" s="13">
        <v>18.1462450592885</v>
      </c>
      <c r="C71" s="13">
        <v>25.547619047619001</v>
      </c>
      <c r="D71" s="13">
        <v>23.0836653386454</v>
      </c>
      <c r="E71" s="2"/>
      <c r="F71" s="14">
        <v>32.129032258064498</v>
      </c>
      <c r="G71" s="15">
        <v>24.951612903225801</v>
      </c>
      <c r="H71" s="15">
        <v>17.578125</v>
      </c>
      <c r="I71" s="12">
        <v>17.936507936507901</v>
      </c>
    </row>
    <row r="72" spans="1:9" x14ac:dyDescent="0.25">
      <c r="A72" s="126" t="s">
        <v>156</v>
      </c>
      <c r="B72" s="13">
        <v>65.094861660079005</v>
      </c>
      <c r="C72" s="13">
        <v>86.563492063492006</v>
      </c>
      <c r="D72" s="13">
        <v>73.565737051792794</v>
      </c>
      <c r="E72" s="2"/>
      <c r="F72" s="14">
        <v>103.483870967741</v>
      </c>
      <c r="G72" s="15">
        <v>74.580645161290306</v>
      </c>
      <c r="H72" s="15">
        <v>60.109375</v>
      </c>
      <c r="I72" s="12">
        <v>56.793650793650698</v>
      </c>
    </row>
    <row r="73" spans="1:9" x14ac:dyDescent="0.25">
      <c r="A73" s="126" t="s">
        <v>157</v>
      </c>
      <c r="B73" s="13">
        <v>452.82213438735101</v>
      </c>
      <c r="C73" s="13">
        <v>461.03968253968202</v>
      </c>
      <c r="D73" s="13">
        <v>395.43027888446198</v>
      </c>
      <c r="E73" s="2"/>
      <c r="F73" s="14">
        <v>472</v>
      </c>
      <c r="G73" s="15">
        <v>403.5</v>
      </c>
      <c r="H73" s="15">
        <v>362.859375</v>
      </c>
      <c r="I73" s="12">
        <v>345.222222222222</v>
      </c>
    </row>
    <row r="74" spans="1:9" x14ac:dyDescent="0.25">
      <c r="A74" s="126" t="s">
        <v>138</v>
      </c>
      <c r="B74" s="13">
        <v>245.57707509881399</v>
      </c>
      <c r="C74" s="13">
        <v>246.65476190476099</v>
      </c>
      <c r="D74" s="13">
        <v>199.43027888446201</v>
      </c>
      <c r="E74" s="2"/>
      <c r="F74" s="14">
        <v>226.322580645161</v>
      </c>
      <c r="G74" s="15">
        <v>199.54838709677401</v>
      </c>
      <c r="H74" s="15">
        <v>176.65625</v>
      </c>
      <c r="I74" s="12">
        <v>195.98412698412599</v>
      </c>
    </row>
    <row r="75" spans="1:9" ht="13" thickBot="1" x14ac:dyDescent="0.3">
      <c r="A75" s="126" t="s">
        <v>139</v>
      </c>
      <c r="B75" s="136">
        <v>410.70750988142203</v>
      </c>
      <c r="C75" s="136">
        <v>508.15476190476102</v>
      </c>
      <c r="D75" s="136">
        <v>509.93625498007901</v>
      </c>
      <c r="E75" s="2"/>
      <c r="F75" s="136">
        <v>573.322580645161</v>
      </c>
      <c r="G75" s="136">
        <v>574.09677419354796</v>
      </c>
      <c r="H75" s="136">
        <v>469.46875</v>
      </c>
      <c r="I75" s="7">
        <v>425.52380952380901</v>
      </c>
    </row>
    <row r="76" spans="1:9" ht="13" thickTop="1" x14ac:dyDescent="0.25">
      <c r="A76"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88"/>
  <sheetViews>
    <sheetView zoomScaleNormal="100" workbookViewId="0">
      <selection sqref="A1:I1"/>
    </sheetView>
  </sheetViews>
  <sheetFormatPr defaultColWidth="8.81640625" defaultRowHeight="12.5" x14ac:dyDescent="0.25"/>
  <cols>
    <col min="1" max="1" width="27" style="92" customWidth="1"/>
    <col min="2" max="4" width="11.453125" style="92" customWidth="1"/>
    <col min="5" max="5" width="2.81640625" style="1" customWidth="1"/>
    <col min="6" max="9" width="11.453125" style="92" customWidth="1"/>
    <col min="10" max="28" width="12" style="99" bestFit="1" customWidth="1"/>
    <col min="29" max="16384" width="8.81640625" style="99"/>
  </cols>
  <sheetData>
    <row r="1" spans="1:10" s="98" customFormat="1" ht="25.5" customHeight="1" thickBot="1" x14ac:dyDescent="0.3">
      <c r="A1" s="171" t="s">
        <v>141</v>
      </c>
      <c r="B1" s="172"/>
      <c r="C1" s="172"/>
      <c r="D1" s="172"/>
      <c r="E1" s="172"/>
      <c r="F1" s="172"/>
      <c r="G1" s="172"/>
      <c r="H1" s="172"/>
      <c r="I1" s="172"/>
    </row>
    <row r="2" spans="1:10" ht="12" thickTop="1" x14ac:dyDescent="0.25">
      <c r="A2" s="142" t="s">
        <v>0</v>
      </c>
      <c r="B2" s="48">
        <v>2020</v>
      </c>
      <c r="C2" s="58">
        <v>2021</v>
      </c>
      <c r="D2" s="58">
        <v>2022</v>
      </c>
      <c r="E2" s="138"/>
      <c r="F2" s="58" t="s">
        <v>199</v>
      </c>
      <c r="G2" s="48" t="s">
        <v>200</v>
      </c>
      <c r="H2" s="49" t="s">
        <v>201</v>
      </c>
      <c r="I2" s="50" t="s">
        <v>202</v>
      </c>
      <c r="J2" s="101"/>
    </row>
    <row r="3" spans="1:10" ht="11.5" x14ac:dyDescent="0.25">
      <c r="A3" s="113" t="s">
        <v>1</v>
      </c>
      <c r="B3" s="20">
        <v>10322267450.8617</v>
      </c>
      <c r="C3" s="20">
        <v>9410540292.5432892</v>
      </c>
      <c r="D3" s="20">
        <v>6876498165.5033398</v>
      </c>
      <c r="E3" s="2"/>
      <c r="F3" s="20">
        <v>9834068409.1774101</v>
      </c>
      <c r="G3" s="14">
        <v>6399874698.2822504</v>
      </c>
      <c r="H3" s="15">
        <v>6439184580.625</v>
      </c>
      <c r="I3" s="12">
        <v>4879186566.9657097</v>
      </c>
      <c r="J3" s="101"/>
    </row>
    <row r="4" spans="1:10" ht="11.5" x14ac:dyDescent="0.25">
      <c r="A4" s="113" t="s">
        <v>154</v>
      </c>
      <c r="B4" s="20">
        <v>3679211764.3038301</v>
      </c>
      <c r="C4" s="20">
        <v>3974639523.5657902</v>
      </c>
      <c r="D4" s="20">
        <v>1935453763.3705101</v>
      </c>
      <c r="E4" s="2"/>
      <c r="F4" s="20">
        <v>3601081607.8870902</v>
      </c>
      <c r="G4" s="14">
        <v>1486827451.88709</v>
      </c>
      <c r="H4" s="15">
        <v>1499808290.625</v>
      </c>
      <c r="I4" s="12">
        <v>1180330195.23809</v>
      </c>
      <c r="J4" s="101"/>
    </row>
    <row r="5" spans="1:10" ht="11.5" x14ac:dyDescent="0.25">
      <c r="A5" s="113" t="s">
        <v>58</v>
      </c>
      <c r="B5" s="20">
        <v>6643055686.5579395</v>
      </c>
      <c r="C5" s="20">
        <v>5435900768.9775</v>
      </c>
      <c r="D5" s="20">
        <v>4941044402.1328201</v>
      </c>
      <c r="E5" s="2"/>
      <c r="F5" s="20">
        <v>6232986801.2903204</v>
      </c>
      <c r="G5" s="14">
        <v>4913047246.3951597</v>
      </c>
      <c r="H5" s="15">
        <v>4939376290</v>
      </c>
      <c r="I5" s="12">
        <v>3698856371.7276101</v>
      </c>
      <c r="J5" s="101"/>
    </row>
    <row r="6" spans="1:10" ht="11.5" x14ac:dyDescent="0.25">
      <c r="A6" s="113" t="s">
        <v>137</v>
      </c>
      <c r="B6" s="20">
        <v>5565248391.4545403</v>
      </c>
      <c r="C6" s="20">
        <v>5090452308.5298004</v>
      </c>
      <c r="D6" s="20">
        <v>3750802654.3426199</v>
      </c>
      <c r="E6" s="2"/>
      <c r="F6" s="20">
        <v>5692231817.2096701</v>
      </c>
      <c r="G6" s="14">
        <v>3400169661.2903199</v>
      </c>
      <c r="H6" s="15">
        <v>3516695087.5</v>
      </c>
      <c r="I6" s="12">
        <v>2423080777.3491998</v>
      </c>
      <c r="J6" s="101"/>
    </row>
    <row r="7" spans="1:10" ht="11.5" x14ac:dyDescent="0.25">
      <c r="A7" s="113" t="s">
        <v>155</v>
      </c>
      <c r="B7" s="20">
        <v>2408589427.7912998</v>
      </c>
      <c r="C7" s="20">
        <v>2142055576.82535</v>
      </c>
      <c r="D7" s="20">
        <v>1427327281.6932199</v>
      </c>
      <c r="E7" s="2"/>
      <c r="F7" s="20">
        <v>2022954016.48387</v>
      </c>
      <c r="G7" s="14">
        <v>1388868191.2258</v>
      </c>
      <c r="H7" s="15">
        <v>1290962015.625</v>
      </c>
      <c r="I7" s="12">
        <v>1017533362.33333</v>
      </c>
      <c r="J7" s="101"/>
    </row>
    <row r="8" spans="1:10" ht="11.5" x14ac:dyDescent="0.25">
      <c r="A8" s="113" t="s">
        <v>156</v>
      </c>
      <c r="B8" s="20">
        <v>1073503640.17371</v>
      </c>
      <c r="C8" s="20">
        <v>915791922.55245996</v>
      </c>
      <c r="D8" s="20">
        <v>650425487.81274903</v>
      </c>
      <c r="E8" s="2"/>
      <c r="F8" s="20">
        <v>886593831.88709605</v>
      </c>
      <c r="G8" s="14">
        <v>607758304.25806403</v>
      </c>
      <c r="H8" s="15">
        <v>608387890.625</v>
      </c>
      <c r="I8" s="12">
        <v>502700634.92063397</v>
      </c>
      <c r="J8" s="101"/>
    </row>
    <row r="9" spans="1:10" ht="11.5" x14ac:dyDescent="0.25">
      <c r="A9" s="113" t="s">
        <v>157</v>
      </c>
      <c r="B9" s="20">
        <v>997135747.28296399</v>
      </c>
      <c r="C9" s="20">
        <v>927154141.01519799</v>
      </c>
      <c r="D9" s="20">
        <v>678080538.12549806</v>
      </c>
      <c r="E9" s="2"/>
      <c r="F9" s="20">
        <v>877806919.03225803</v>
      </c>
      <c r="G9" s="14">
        <v>638742834.50806403</v>
      </c>
      <c r="H9" s="15">
        <v>636806437.5</v>
      </c>
      <c r="I9" s="12">
        <v>562166957.93650699</v>
      </c>
      <c r="J9" s="101"/>
    </row>
    <row r="10" spans="1:10" ht="11.5" x14ac:dyDescent="0.25">
      <c r="A10" s="113" t="s">
        <v>138</v>
      </c>
      <c r="B10" s="20">
        <v>209447972.47146201</v>
      </c>
      <c r="C10" s="20">
        <v>235277596.41039601</v>
      </c>
      <c r="D10" s="20">
        <v>250838316.39442199</v>
      </c>
      <c r="E10" s="2"/>
      <c r="F10" s="20">
        <v>250913350.80645099</v>
      </c>
      <c r="G10" s="14">
        <v>245148894.88709599</v>
      </c>
      <c r="H10" s="15">
        <v>260694240.15625</v>
      </c>
      <c r="I10" s="12">
        <v>246351219.23809499</v>
      </c>
      <c r="J10" s="101"/>
    </row>
    <row r="11" spans="1:10" ht="11.5" x14ac:dyDescent="0.25">
      <c r="A11" s="113" t="s">
        <v>139</v>
      </c>
      <c r="B11" s="20">
        <v>68342271.687786505</v>
      </c>
      <c r="C11" s="20">
        <v>99808747.210079297</v>
      </c>
      <c r="D11" s="20">
        <v>119023887.13482</v>
      </c>
      <c r="E11" s="2"/>
      <c r="F11" s="20">
        <v>103568473.758064</v>
      </c>
      <c r="G11" s="14">
        <v>119186812.112903</v>
      </c>
      <c r="H11" s="15">
        <v>125638909.21875</v>
      </c>
      <c r="I11" s="12">
        <v>127353615.18793599</v>
      </c>
      <c r="J11" s="101"/>
    </row>
    <row r="12" spans="1:10" ht="11.5" x14ac:dyDescent="0.25">
      <c r="A12" s="61" t="s">
        <v>185</v>
      </c>
      <c r="B12" s="20"/>
      <c r="C12" s="20"/>
      <c r="D12" s="20"/>
      <c r="E12" s="2"/>
      <c r="F12" s="20"/>
      <c r="G12" s="14"/>
      <c r="H12" s="15"/>
      <c r="I12" s="12"/>
      <c r="J12" s="101"/>
    </row>
    <row r="13" spans="1:10" ht="11.5" x14ac:dyDescent="0.25">
      <c r="A13" s="100" t="s">
        <v>1</v>
      </c>
      <c r="B13" s="20">
        <v>9938764579.7945805</v>
      </c>
      <c r="C13" s="20">
        <v>9059448146.5790005</v>
      </c>
      <c r="D13" s="20">
        <v>6748423728.5830202</v>
      </c>
      <c r="E13" s="2"/>
      <c r="F13" s="20">
        <v>9696556124.2257996</v>
      </c>
      <c r="G13" s="14">
        <v>6335573827.3145103</v>
      </c>
      <c r="H13" s="15">
        <v>6260780627.5</v>
      </c>
      <c r="I13" s="12">
        <v>4748767281.25142</v>
      </c>
      <c r="J13" s="101"/>
    </row>
    <row r="14" spans="1:10" ht="11.5" x14ac:dyDescent="0.25">
      <c r="A14" s="122" t="s">
        <v>137</v>
      </c>
      <c r="B14" s="20">
        <v>5452920683.9446602</v>
      </c>
      <c r="C14" s="20">
        <v>4971102693.4504299</v>
      </c>
      <c r="D14" s="20">
        <v>3701555077.9800701</v>
      </c>
      <c r="E14" s="2"/>
      <c r="F14" s="20">
        <v>5640784774.1935396</v>
      </c>
      <c r="G14" s="14">
        <v>3380907564.51612</v>
      </c>
      <c r="H14" s="15">
        <v>3436574509.375</v>
      </c>
      <c r="I14" s="12">
        <v>2377851285.2857099</v>
      </c>
      <c r="J14" s="101"/>
    </row>
    <row r="15" spans="1:10" ht="11.5" x14ac:dyDescent="0.25">
      <c r="A15" s="122" t="s">
        <v>155</v>
      </c>
      <c r="B15" s="20">
        <v>2289840949.5304298</v>
      </c>
      <c r="C15" s="20">
        <v>2036750834.7618599</v>
      </c>
      <c r="D15" s="20">
        <v>1391218126.3147399</v>
      </c>
      <c r="E15" s="2"/>
      <c r="F15" s="20">
        <v>1984709661.64516</v>
      </c>
      <c r="G15" s="14">
        <v>1369992384.7741899</v>
      </c>
      <c r="H15" s="15">
        <v>1240156546.875</v>
      </c>
      <c r="I15" s="12">
        <v>981495298.84126902</v>
      </c>
      <c r="J15" s="101"/>
    </row>
    <row r="16" spans="1:10" ht="11.5" x14ac:dyDescent="0.25">
      <c r="A16" s="122" t="s">
        <v>156</v>
      </c>
      <c r="B16" s="20">
        <v>1002503055.19347</v>
      </c>
      <c r="C16" s="20">
        <v>861070089.21912599</v>
      </c>
      <c r="D16" s="20">
        <v>631798926.05975997</v>
      </c>
      <c r="E16" s="2"/>
      <c r="F16" s="20">
        <v>868528186.725806</v>
      </c>
      <c r="G16" s="14">
        <v>598312207.48387003</v>
      </c>
      <c r="H16" s="15">
        <v>585160750</v>
      </c>
      <c r="I16" s="12">
        <v>479160920.63492</v>
      </c>
      <c r="J16" s="101"/>
    </row>
    <row r="17" spans="1:10" ht="11.5" x14ac:dyDescent="0.25">
      <c r="A17" s="122" t="s">
        <v>157</v>
      </c>
      <c r="B17" s="20">
        <v>926544221.59126401</v>
      </c>
      <c r="C17" s="20">
        <v>868297303.71361101</v>
      </c>
      <c r="D17" s="20">
        <v>659450338.92230999</v>
      </c>
      <c r="E17" s="2"/>
      <c r="F17" s="20">
        <v>857134531.93548298</v>
      </c>
      <c r="G17" s="14">
        <v>627120350.63709605</v>
      </c>
      <c r="H17" s="15">
        <v>616988546.875</v>
      </c>
      <c r="I17" s="12">
        <v>539856592.85714197</v>
      </c>
      <c r="J17" s="101"/>
    </row>
    <row r="18" spans="1:10" ht="11.5" x14ac:dyDescent="0.25">
      <c r="A18" s="122" t="s">
        <v>138</v>
      </c>
      <c r="B18" s="20">
        <v>202003608.835098</v>
      </c>
      <c r="C18" s="20">
        <v>226612112.28341201</v>
      </c>
      <c r="D18" s="20">
        <v>247167770.57768899</v>
      </c>
      <c r="E18" s="2"/>
      <c r="F18" s="20">
        <v>245350818.54838699</v>
      </c>
      <c r="G18" s="14">
        <v>241754701.338709</v>
      </c>
      <c r="H18" s="15">
        <v>257634005.78125</v>
      </c>
      <c r="I18" s="12">
        <v>243650663.68253899</v>
      </c>
      <c r="J18" s="101"/>
    </row>
    <row r="19" spans="1:10" ht="11.5" x14ac:dyDescent="0.25">
      <c r="A19" s="122" t="s">
        <v>139</v>
      </c>
      <c r="B19" s="20">
        <v>64952060.699644201</v>
      </c>
      <c r="C19" s="20">
        <v>95615113.150555506</v>
      </c>
      <c r="D19" s="20">
        <v>117233488.72844601</v>
      </c>
      <c r="E19" s="2"/>
      <c r="F19" s="20">
        <v>100048151.17741901</v>
      </c>
      <c r="G19" s="14">
        <v>117486618.56451599</v>
      </c>
      <c r="H19" s="15">
        <v>124266268.59375</v>
      </c>
      <c r="I19" s="12">
        <v>126752519.94984099</v>
      </c>
      <c r="J19" s="101"/>
    </row>
    <row r="20" spans="1:10" ht="11.5" x14ac:dyDescent="0.25">
      <c r="A20" s="100" t="s">
        <v>58</v>
      </c>
      <c r="B20" s="20">
        <v>6576121046.2417297</v>
      </c>
      <c r="C20" s="20">
        <v>5393711273.80686</v>
      </c>
      <c r="D20" s="20">
        <v>4912848477.8300304</v>
      </c>
      <c r="E20" s="2"/>
      <c r="F20" s="20">
        <v>6186078543.2257996</v>
      </c>
      <c r="G20" s="14">
        <v>4888789117.3628998</v>
      </c>
      <c r="H20" s="15">
        <v>4900336086.875</v>
      </c>
      <c r="I20" s="12">
        <v>3696216879.6641202</v>
      </c>
      <c r="J20" s="101"/>
    </row>
    <row r="21" spans="1:10" ht="11.5" x14ac:dyDescent="0.25">
      <c r="A21" s="100" t="s">
        <v>159</v>
      </c>
      <c r="B21" s="20">
        <v>7250206316.0402699</v>
      </c>
      <c r="C21" s="20">
        <v>5938246875.52738</v>
      </c>
      <c r="D21" s="20">
        <v>5504888437.0398397</v>
      </c>
      <c r="E21" s="2"/>
      <c r="F21" s="20">
        <v>7991703258.0645103</v>
      </c>
      <c r="G21" s="14">
        <v>5039524526.2903204</v>
      </c>
      <c r="H21" s="15">
        <v>5239093609.375</v>
      </c>
      <c r="I21" s="12">
        <v>3785537842.3333302</v>
      </c>
      <c r="J21" s="101"/>
    </row>
    <row r="22" spans="1:10" ht="11.5" x14ac:dyDescent="0.25">
      <c r="A22" s="122" t="s">
        <v>137</v>
      </c>
      <c r="B22" s="20">
        <v>4305750345.8498001</v>
      </c>
      <c r="C22" s="20">
        <v>3657844298.79567</v>
      </c>
      <c r="D22" s="20">
        <v>3319978191.2350502</v>
      </c>
      <c r="E22" s="2"/>
      <c r="F22" s="20">
        <v>5035766225.8064499</v>
      </c>
      <c r="G22" s="14">
        <v>2968957177.4193501</v>
      </c>
      <c r="H22" s="15">
        <v>3155480000</v>
      </c>
      <c r="I22" s="12">
        <v>2143983412.69841</v>
      </c>
      <c r="J22" s="101"/>
    </row>
    <row r="23" spans="1:10" ht="11.5" x14ac:dyDescent="0.25">
      <c r="A23" s="122" t="s">
        <v>155</v>
      </c>
      <c r="B23" s="20">
        <v>1621229664.03162</v>
      </c>
      <c r="C23" s="20">
        <v>1276278159.3015399</v>
      </c>
      <c r="D23" s="20">
        <v>1150841007.9681201</v>
      </c>
      <c r="E23" s="2"/>
      <c r="F23" s="20">
        <v>1627698483.87096</v>
      </c>
      <c r="G23" s="14">
        <v>1095301758.0645101</v>
      </c>
      <c r="H23" s="15">
        <v>1071715296.875</v>
      </c>
      <c r="I23" s="12">
        <v>816592047.61904705</v>
      </c>
      <c r="J23" s="101"/>
    </row>
    <row r="24" spans="1:10" ht="11.5" x14ac:dyDescent="0.25">
      <c r="A24" s="122" t="s">
        <v>156</v>
      </c>
      <c r="B24" s="20">
        <v>688590142.29249001</v>
      </c>
      <c r="C24" s="20">
        <v>506931552.27845198</v>
      </c>
      <c r="D24" s="20">
        <v>493125011.952191</v>
      </c>
      <c r="E24" s="2"/>
      <c r="F24" s="20">
        <v>674309032.25806403</v>
      </c>
      <c r="G24" s="14">
        <v>453276725.80645102</v>
      </c>
      <c r="H24" s="15">
        <v>478433765.625</v>
      </c>
      <c r="I24" s="12">
        <v>368957142.85714197</v>
      </c>
      <c r="J24" s="101"/>
    </row>
    <row r="25" spans="1:10" ht="11.5" x14ac:dyDescent="0.25">
      <c r="A25" s="122" t="s">
        <v>157</v>
      </c>
      <c r="B25" s="20">
        <v>551436102.76679802</v>
      </c>
      <c r="C25" s="20">
        <v>435941460.05083299</v>
      </c>
      <c r="D25" s="20">
        <v>428988059.76095599</v>
      </c>
      <c r="E25" s="2"/>
      <c r="F25" s="20">
        <v>563963064.51612902</v>
      </c>
      <c r="G25" s="14">
        <v>399081145.16128999</v>
      </c>
      <c r="H25" s="15">
        <v>414436250</v>
      </c>
      <c r="I25" s="12">
        <v>340370507.93650699</v>
      </c>
      <c r="J25" s="101"/>
    </row>
    <row r="26" spans="1:10" ht="11.5" x14ac:dyDescent="0.25">
      <c r="A26" s="122" t="s">
        <v>138</v>
      </c>
      <c r="B26" s="20">
        <v>77114036.047430798</v>
      </c>
      <c r="C26" s="20">
        <v>56775238.434206299</v>
      </c>
      <c r="D26" s="20">
        <v>86261847.131474093</v>
      </c>
      <c r="E26" s="2"/>
      <c r="F26" s="20">
        <v>80435161.290322497</v>
      </c>
      <c r="G26" s="14">
        <v>91461719.838709593</v>
      </c>
      <c r="H26" s="15">
        <v>90005578.125</v>
      </c>
      <c r="I26" s="12">
        <v>83075555.555555493</v>
      </c>
      <c r="J26" s="101"/>
    </row>
    <row r="27" spans="1:10" ht="11.5" x14ac:dyDescent="0.25">
      <c r="A27" s="122" t="s">
        <v>139</v>
      </c>
      <c r="B27" s="20">
        <v>6086025.0521343797</v>
      </c>
      <c r="C27" s="20">
        <v>4476166.6666666605</v>
      </c>
      <c r="D27" s="20">
        <v>25694318.992031801</v>
      </c>
      <c r="E27" s="2"/>
      <c r="F27" s="20">
        <v>9531290.3225806393</v>
      </c>
      <c r="G27" s="14">
        <v>31446000</v>
      </c>
      <c r="H27" s="15">
        <v>29022718.75</v>
      </c>
      <c r="I27" s="12">
        <v>32559175.666666601</v>
      </c>
      <c r="J27" s="101"/>
    </row>
    <row r="28" spans="1:10" ht="11.5" x14ac:dyDescent="0.25">
      <c r="A28" s="100" t="s">
        <v>160</v>
      </c>
      <c r="B28" s="20">
        <v>2688558263.7543001</v>
      </c>
      <c r="C28" s="20">
        <v>3121201271.05162</v>
      </c>
      <c r="D28" s="20">
        <v>1243535291.54318</v>
      </c>
      <c r="E28" s="2"/>
      <c r="F28" s="20">
        <v>1704852866.1612899</v>
      </c>
      <c r="G28" s="14">
        <v>1296049301.0241899</v>
      </c>
      <c r="H28" s="15">
        <v>1021687018.125</v>
      </c>
      <c r="I28" s="12">
        <v>963229438.91809499</v>
      </c>
      <c r="J28" s="101"/>
    </row>
    <row r="29" spans="1:10" ht="11.5" x14ac:dyDescent="0.25">
      <c r="A29" s="122" t="s">
        <v>137</v>
      </c>
      <c r="B29" s="20">
        <v>1147170338.0948601</v>
      </c>
      <c r="C29" s="20">
        <v>1313258394.6547599</v>
      </c>
      <c r="D29" s="20">
        <v>381576886.74501902</v>
      </c>
      <c r="E29" s="2"/>
      <c r="F29" s="20">
        <v>605018548.38709605</v>
      </c>
      <c r="G29" s="14">
        <v>411950387.09677398</v>
      </c>
      <c r="H29" s="15">
        <v>281094509.375</v>
      </c>
      <c r="I29" s="12">
        <v>233867872.58730099</v>
      </c>
      <c r="J29" s="101"/>
    </row>
    <row r="30" spans="1:10" ht="11.5" x14ac:dyDescent="0.25">
      <c r="A30" s="122" t="s">
        <v>155</v>
      </c>
      <c r="B30" s="20">
        <v>668611285.49881399</v>
      </c>
      <c r="C30" s="20">
        <v>760472675.46031702</v>
      </c>
      <c r="D30" s="20">
        <v>240377118.34661299</v>
      </c>
      <c r="E30" s="2"/>
      <c r="F30" s="20">
        <v>357011177.77419299</v>
      </c>
      <c r="G30" s="14">
        <v>274690626.70967698</v>
      </c>
      <c r="H30" s="15">
        <v>168441250</v>
      </c>
      <c r="I30" s="12">
        <v>164903251.222222</v>
      </c>
      <c r="J30" s="101"/>
    </row>
    <row r="31" spans="1:10" ht="11.5" x14ac:dyDescent="0.25">
      <c r="A31" s="122" t="s">
        <v>156</v>
      </c>
      <c r="B31" s="20">
        <v>313912912.90098798</v>
      </c>
      <c r="C31" s="20">
        <v>354138536.94067401</v>
      </c>
      <c r="D31" s="20">
        <v>138673914.10756901</v>
      </c>
      <c r="E31" s="2"/>
      <c r="F31" s="20">
        <v>194219154.46774101</v>
      </c>
      <c r="G31" s="14">
        <v>145035481.67741901</v>
      </c>
      <c r="H31" s="15">
        <v>106726984.375</v>
      </c>
      <c r="I31" s="12">
        <v>110203777.777777</v>
      </c>
      <c r="J31" s="101"/>
    </row>
    <row r="32" spans="1:10" ht="11.5" x14ac:dyDescent="0.25">
      <c r="A32" s="122" t="s">
        <v>157</v>
      </c>
      <c r="B32" s="20">
        <v>375108118.82446599</v>
      </c>
      <c r="C32" s="20">
        <v>432355843.66277701</v>
      </c>
      <c r="D32" s="20">
        <v>230462279.16135401</v>
      </c>
      <c r="E32" s="2"/>
      <c r="F32" s="20">
        <v>293171467.41935402</v>
      </c>
      <c r="G32" s="14">
        <v>228039205.475806</v>
      </c>
      <c r="H32" s="15">
        <v>202552296.875</v>
      </c>
      <c r="I32" s="12">
        <v>199486084.920634</v>
      </c>
      <c r="J32" s="101"/>
    </row>
    <row r="33" spans="1:10" ht="11.5" x14ac:dyDescent="0.25">
      <c r="A33" s="122" t="s">
        <v>138</v>
      </c>
      <c r="B33" s="20">
        <v>124889572.78766701</v>
      </c>
      <c r="C33" s="20">
        <v>169836873.849206</v>
      </c>
      <c r="D33" s="20">
        <v>160905923.446215</v>
      </c>
      <c r="E33" s="2"/>
      <c r="F33" s="20">
        <v>164915657.258064</v>
      </c>
      <c r="G33" s="14">
        <v>150292981.5</v>
      </c>
      <c r="H33" s="15">
        <v>167628427.65625</v>
      </c>
      <c r="I33" s="12">
        <v>160575108.126984</v>
      </c>
      <c r="J33" s="101"/>
    </row>
    <row r="34" spans="1:10" ht="11.5" x14ac:dyDescent="0.25">
      <c r="A34" s="122" t="s">
        <v>139</v>
      </c>
      <c r="B34" s="20">
        <v>58866035.647509798</v>
      </c>
      <c r="C34" s="20">
        <v>91138946.483888805</v>
      </c>
      <c r="D34" s="20">
        <v>91539169.736414298</v>
      </c>
      <c r="E34" s="2"/>
      <c r="F34" s="20">
        <v>90516860.854838699</v>
      </c>
      <c r="G34" s="14">
        <v>86040618.564516097</v>
      </c>
      <c r="H34" s="15">
        <v>95243549.84375</v>
      </c>
      <c r="I34" s="12">
        <v>94193344.283174604</v>
      </c>
      <c r="J34" s="101"/>
    </row>
    <row r="35" spans="1:10" ht="11.5" x14ac:dyDescent="0.25">
      <c r="A35" s="100" t="s">
        <v>161</v>
      </c>
      <c r="B35" s="20">
        <v>9215185424.21418</v>
      </c>
      <c r="C35" s="20">
        <v>8226174864.1336899</v>
      </c>
      <c r="D35" s="20">
        <v>5857531514.9356098</v>
      </c>
      <c r="E35" s="2"/>
      <c r="F35" s="20">
        <v>8667229976.2096691</v>
      </c>
      <c r="G35" s="14">
        <v>5522618332.3387003</v>
      </c>
      <c r="H35" s="15">
        <v>5334924893.75</v>
      </c>
      <c r="I35" s="12">
        <v>3952930506.6482501</v>
      </c>
      <c r="J35" s="101"/>
    </row>
    <row r="36" spans="1:10" ht="11.5" x14ac:dyDescent="0.25">
      <c r="A36" s="100" t="s">
        <v>162</v>
      </c>
      <c r="B36" s="20">
        <v>387126109.47786498</v>
      </c>
      <c r="C36" s="20">
        <v>407720346.115753</v>
      </c>
      <c r="D36" s="20">
        <v>346388983.75697201</v>
      </c>
      <c r="E36" s="2"/>
      <c r="F36" s="20">
        <v>537039901.612903</v>
      </c>
      <c r="G36" s="14">
        <v>246334659.56451601</v>
      </c>
      <c r="H36" s="15">
        <v>359521499.6875</v>
      </c>
      <c r="I36" s="12">
        <v>243889462.698412</v>
      </c>
      <c r="J36" s="101"/>
    </row>
    <row r="37" spans="1:10" ht="11.5" x14ac:dyDescent="0.25">
      <c r="A37" s="100" t="s">
        <v>163</v>
      </c>
      <c r="B37" s="20">
        <v>336453046.10252899</v>
      </c>
      <c r="C37" s="20">
        <v>425552936.32956302</v>
      </c>
      <c r="D37" s="20">
        <v>544503229.89043796</v>
      </c>
      <c r="E37" s="2"/>
      <c r="F37" s="20">
        <v>492286246.403225</v>
      </c>
      <c r="G37" s="14">
        <v>566620835.41129005</v>
      </c>
      <c r="H37" s="15">
        <v>566334234.0625</v>
      </c>
      <c r="I37" s="12">
        <v>551947311.90476096</v>
      </c>
      <c r="J37" s="101"/>
    </row>
    <row r="38" spans="1:10" ht="11.5" x14ac:dyDescent="0.25">
      <c r="A38" s="100" t="s">
        <v>164</v>
      </c>
      <c r="B38" s="20">
        <v>261254918.64047399</v>
      </c>
      <c r="C38" s="20">
        <v>387762714.761904</v>
      </c>
      <c r="D38" s="20">
        <v>338779394.06374502</v>
      </c>
      <c r="E38" s="2"/>
      <c r="F38" s="20">
        <v>572608478.225806</v>
      </c>
      <c r="G38" s="14">
        <v>163132624.67741901</v>
      </c>
      <c r="H38" s="15">
        <v>354614805.625</v>
      </c>
      <c r="I38" s="12">
        <v>265433840.79365</v>
      </c>
    </row>
    <row r="39" spans="1:10" ht="11.5" x14ac:dyDescent="0.25">
      <c r="A39" s="100" t="s">
        <v>165</v>
      </c>
      <c r="B39" s="20">
        <v>9677509661.15411</v>
      </c>
      <c r="C39" s="20">
        <v>8671685431.8171005</v>
      </c>
      <c r="D39" s="20">
        <v>6409644334.5192804</v>
      </c>
      <c r="E39" s="2"/>
      <c r="F39" s="20">
        <v>9123947646</v>
      </c>
      <c r="G39" s="14">
        <v>6172441202.6370897</v>
      </c>
      <c r="H39" s="15">
        <v>5906165821.875</v>
      </c>
      <c r="I39" s="12">
        <v>4483333440.4577703</v>
      </c>
      <c r="J39" s="101"/>
    </row>
    <row r="40" spans="1:10" ht="11.5" x14ac:dyDescent="0.25">
      <c r="A40" s="100" t="s">
        <v>166</v>
      </c>
      <c r="B40" s="20">
        <v>7902712543.1493196</v>
      </c>
      <c r="C40" s="20">
        <v>6338543386.5978498</v>
      </c>
      <c r="D40" s="20">
        <v>4044846970.0995998</v>
      </c>
      <c r="E40" s="2"/>
      <c r="F40" s="20">
        <v>5967691580.6451597</v>
      </c>
      <c r="G40" s="14">
        <v>3863723500</v>
      </c>
      <c r="H40" s="15">
        <v>3549920906.25</v>
      </c>
      <c r="I40" s="12">
        <v>2833554230.07936</v>
      </c>
      <c r="J40" s="101"/>
    </row>
    <row r="41" spans="1:10" ht="11.5" x14ac:dyDescent="0.25">
      <c r="A41" s="100" t="s">
        <v>167</v>
      </c>
      <c r="B41" s="20">
        <v>1796603525.3345799</v>
      </c>
      <c r="C41" s="20">
        <v>2374368753.0954299</v>
      </c>
      <c r="D41" s="20">
        <v>2327921220.0497999</v>
      </c>
      <c r="E41" s="2"/>
      <c r="F41" s="20">
        <v>3276195033.0483799</v>
      </c>
      <c r="G41" s="14">
        <v>2051174179.5725801</v>
      </c>
      <c r="H41" s="15">
        <v>2373291125</v>
      </c>
      <c r="I41" s="12">
        <v>1620963540.4761901</v>
      </c>
      <c r="J41" s="101"/>
    </row>
    <row r="42" spans="1:10" ht="11.5" x14ac:dyDescent="0.25">
      <c r="A42" s="100" t="s">
        <v>168</v>
      </c>
      <c r="B42" s="20">
        <v>239448511.310671</v>
      </c>
      <c r="C42" s="20">
        <v>346536006.88571399</v>
      </c>
      <c r="D42" s="20">
        <v>375655538.43362498</v>
      </c>
      <c r="E42" s="2"/>
      <c r="F42" s="20">
        <v>452669510.53225797</v>
      </c>
      <c r="G42" s="14">
        <v>420676147.74193501</v>
      </c>
      <c r="H42" s="15">
        <v>337568596.25</v>
      </c>
      <c r="I42" s="12">
        <v>294249510.69587302</v>
      </c>
      <c r="J42" s="101"/>
    </row>
    <row r="43" spans="1:10" ht="11.5" x14ac:dyDescent="0.25">
      <c r="A43" s="100" t="s">
        <v>158</v>
      </c>
      <c r="B43" s="20">
        <v>670252.96442687698</v>
      </c>
      <c r="C43" s="20">
        <v>746555.55555555504</v>
      </c>
      <c r="D43" s="20">
        <v>2960282.8685258902</v>
      </c>
      <c r="E43" s="2"/>
      <c r="F43" s="20">
        <v>1406209.67741935</v>
      </c>
      <c r="G43" s="14">
        <v>3079516.12903225</v>
      </c>
      <c r="H43" s="15">
        <v>3532062.5</v>
      </c>
      <c r="I43" s="12">
        <v>3791492.0634920602</v>
      </c>
      <c r="J43" s="101"/>
    </row>
    <row r="44" spans="1:10" ht="11.5" x14ac:dyDescent="0.25">
      <c r="A44" s="122" t="s">
        <v>137</v>
      </c>
      <c r="B44" s="20">
        <v>0</v>
      </c>
      <c r="C44" s="20">
        <v>0</v>
      </c>
      <c r="D44" s="20">
        <v>0</v>
      </c>
      <c r="E44" s="2"/>
      <c r="F44" s="20">
        <v>0</v>
      </c>
      <c r="G44" s="14">
        <v>0</v>
      </c>
      <c r="H44" s="15">
        <v>0</v>
      </c>
      <c r="I44" s="12">
        <v>0</v>
      </c>
      <c r="J44" s="101"/>
    </row>
    <row r="45" spans="1:10" ht="11.5" x14ac:dyDescent="0.25">
      <c r="A45" s="122" t="s">
        <v>155</v>
      </c>
      <c r="B45" s="20">
        <v>0</v>
      </c>
      <c r="C45" s="20">
        <v>0</v>
      </c>
      <c r="D45" s="20">
        <v>0</v>
      </c>
      <c r="E45" s="2"/>
      <c r="F45" s="20">
        <v>0</v>
      </c>
      <c r="G45" s="14">
        <v>0</v>
      </c>
      <c r="H45" s="15">
        <v>0</v>
      </c>
      <c r="I45" s="12">
        <v>0</v>
      </c>
      <c r="J45" s="101"/>
    </row>
    <row r="46" spans="1:10" ht="11.5" x14ac:dyDescent="0.25">
      <c r="A46" s="122" t="s">
        <v>156</v>
      </c>
      <c r="B46" s="20">
        <v>0</v>
      </c>
      <c r="C46" s="20">
        <v>59615.079365079298</v>
      </c>
      <c r="D46" s="20">
        <v>29191.2350597609</v>
      </c>
      <c r="E46" s="2"/>
      <c r="F46" s="20">
        <v>0</v>
      </c>
      <c r="G46" s="14">
        <v>0</v>
      </c>
      <c r="H46" s="15">
        <v>0</v>
      </c>
      <c r="I46" s="12">
        <v>116301.587301587</v>
      </c>
      <c r="J46" s="101"/>
    </row>
    <row r="47" spans="1:10" ht="11.5" x14ac:dyDescent="0.25">
      <c r="A47" s="122" t="s">
        <v>157</v>
      </c>
      <c r="B47" s="20">
        <v>124703.557312252</v>
      </c>
      <c r="C47" s="20">
        <v>122460.317460317</v>
      </c>
      <c r="D47" s="20">
        <v>602466.13545816694</v>
      </c>
      <c r="E47" s="2"/>
      <c r="F47" s="20">
        <v>266419.354838709</v>
      </c>
      <c r="G47" s="14">
        <v>650403.22580645105</v>
      </c>
      <c r="H47" s="15">
        <v>774781.25</v>
      </c>
      <c r="I47" s="12">
        <v>710952.38095238002</v>
      </c>
    </row>
    <row r="48" spans="1:10" ht="11.5" x14ac:dyDescent="0.25">
      <c r="A48" s="122" t="s">
        <v>138</v>
      </c>
      <c r="B48" s="20">
        <v>362221.34387351701</v>
      </c>
      <c r="C48" s="20">
        <v>388666.66666666599</v>
      </c>
      <c r="D48" s="20">
        <v>1694306.77290836</v>
      </c>
      <c r="E48" s="2"/>
      <c r="F48" s="20">
        <v>867741.93548386998</v>
      </c>
      <c r="G48" s="14">
        <v>1746967.7419354799</v>
      </c>
      <c r="H48" s="15">
        <v>2074500</v>
      </c>
      <c r="I48" s="12">
        <v>2069698.41269841</v>
      </c>
    </row>
    <row r="49" spans="1:9" ht="11.5" x14ac:dyDescent="0.25">
      <c r="A49" s="122" t="s">
        <v>139</v>
      </c>
      <c r="B49" s="20">
        <v>183328.06324110599</v>
      </c>
      <c r="C49" s="20">
        <v>175813.49206349201</v>
      </c>
      <c r="D49" s="20">
        <v>634318.72509960097</v>
      </c>
      <c r="E49" s="2"/>
      <c r="F49" s="20">
        <v>272048.38709677401</v>
      </c>
      <c r="G49" s="14">
        <v>682145.16129032196</v>
      </c>
      <c r="H49" s="15">
        <v>682781.25</v>
      </c>
      <c r="I49" s="12">
        <v>894539.68253968202</v>
      </c>
    </row>
    <row r="50" spans="1:9" ht="11.5" x14ac:dyDescent="0.25">
      <c r="A50" s="61" t="s">
        <v>186</v>
      </c>
      <c r="B50" s="20"/>
      <c r="C50" s="20"/>
      <c r="D50" s="20"/>
      <c r="E50" s="2"/>
      <c r="F50" s="20"/>
      <c r="G50" s="14"/>
      <c r="H50" s="15"/>
      <c r="I50" s="12"/>
    </row>
    <row r="51" spans="1:9" ht="11.5" x14ac:dyDescent="0.25">
      <c r="A51" s="100" t="s">
        <v>1</v>
      </c>
      <c r="B51" s="20">
        <v>383502871.06719297</v>
      </c>
      <c r="C51" s="20">
        <v>351092145.96428502</v>
      </c>
      <c r="D51" s="20">
        <v>128074436.92031799</v>
      </c>
      <c r="E51" s="2"/>
      <c r="F51" s="20">
        <v>137512284.951612</v>
      </c>
      <c r="G51" s="14">
        <v>64300870.967741899</v>
      </c>
      <c r="H51" s="15">
        <v>178403953.125</v>
      </c>
      <c r="I51" s="12">
        <v>130419285.714285</v>
      </c>
    </row>
    <row r="52" spans="1:9" ht="11.5" x14ac:dyDescent="0.25">
      <c r="A52" s="122" t="s">
        <v>137</v>
      </c>
      <c r="B52" s="20">
        <v>112327707.509881</v>
      </c>
      <c r="C52" s="20">
        <v>119349615.079365</v>
      </c>
      <c r="D52" s="20">
        <v>49247576.362549797</v>
      </c>
      <c r="E52" s="2"/>
      <c r="F52" s="20">
        <v>51447043.016129002</v>
      </c>
      <c r="G52" s="14">
        <v>19262096.774193499</v>
      </c>
      <c r="H52" s="15">
        <v>80120578.125</v>
      </c>
      <c r="I52" s="12">
        <v>45229492.063492</v>
      </c>
    </row>
    <row r="53" spans="1:9" ht="11.5" x14ac:dyDescent="0.25">
      <c r="A53" s="122" t="s">
        <v>155</v>
      </c>
      <c r="B53" s="20">
        <v>118748478.260869</v>
      </c>
      <c r="C53" s="20">
        <v>105304742.063492</v>
      </c>
      <c r="D53" s="20">
        <v>36109155.378486</v>
      </c>
      <c r="E53" s="2"/>
      <c r="F53" s="20">
        <v>38244354.8387096</v>
      </c>
      <c r="G53" s="14">
        <v>18875806.451612901</v>
      </c>
      <c r="H53" s="15">
        <v>50805468.75</v>
      </c>
      <c r="I53" s="12">
        <v>36038063.492063403</v>
      </c>
    </row>
    <row r="54" spans="1:9" ht="11.5" x14ac:dyDescent="0.25">
      <c r="A54" s="122" t="s">
        <v>156</v>
      </c>
      <c r="B54" s="20">
        <v>71000584.980237097</v>
      </c>
      <c r="C54" s="20">
        <v>54721833.333333299</v>
      </c>
      <c r="D54" s="20">
        <v>18626561.752987999</v>
      </c>
      <c r="E54" s="2"/>
      <c r="F54" s="20">
        <v>18065645.161290299</v>
      </c>
      <c r="G54" s="14">
        <v>9446096.7741935402</v>
      </c>
      <c r="H54" s="15">
        <v>23227140.625</v>
      </c>
      <c r="I54" s="12">
        <v>23539714.285714202</v>
      </c>
    </row>
    <row r="55" spans="1:9" ht="11.5" x14ac:dyDescent="0.25">
      <c r="A55" s="122" t="s">
        <v>157</v>
      </c>
      <c r="B55" s="20">
        <v>70591525.691699594</v>
      </c>
      <c r="C55" s="20">
        <v>58856837.301587299</v>
      </c>
      <c r="D55" s="20">
        <v>18630199.203187201</v>
      </c>
      <c r="E55" s="2"/>
      <c r="F55" s="20">
        <v>20672387.096774101</v>
      </c>
      <c r="G55" s="14">
        <v>11622483.870967699</v>
      </c>
      <c r="H55" s="15">
        <v>19817890.625</v>
      </c>
      <c r="I55" s="12">
        <v>22310365.079365</v>
      </c>
    </row>
    <row r="56" spans="1:9" ht="11.5" x14ac:dyDescent="0.25">
      <c r="A56" s="122" t="s">
        <v>138</v>
      </c>
      <c r="B56" s="20">
        <v>7444363.6363636302</v>
      </c>
      <c r="C56" s="20">
        <v>8665484.1269841194</v>
      </c>
      <c r="D56" s="20">
        <v>3670545.8167330599</v>
      </c>
      <c r="E56" s="2"/>
      <c r="F56" s="20">
        <v>5562532.2580645103</v>
      </c>
      <c r="G56" s="14">
        <v>3394193.5483870902</v>
      </c>
      <c r="H56" s="15">
        <v>3060234.375</v>
      </c>
      <c r="I56" s="12">
        <v>2700555.5555555499</v>
      </c>
    </row>
    <row r="57" spans="1:9" ht="11.5" x14ac:dyDescent="0.25">
      <c r="A57" s="122" t="s">
        <v>139</v>
      </c>
      <c r="B57" s="20">
        <v>3390210.9881422902</v>
      </c>
      <c r="C57" s="20">
        <v>4193634.0595237999</v>
      </c>
      <c r="D57" s="20">
        <v>1790398.4063744999</v>
      </c>
      <c r="E57" s="2"/>
      <c r="F57" s="20">
        <v>3520322.5806451598</v>
      </c>
      <c r="G57" s="14">
        <v>1700193.54838709</v>
      </c>
      <c r="H57" s="15">
        <v>1372640.625</v>
      </c>
      <c r="I57" s="12">
        <v>601095.23809523799</v>
      </c>
    </row>
    <row r="58" spans="1:9" ht="11.5" x14ac:dyDescent="0.25">
      <c r="A58" s="100" t="s">
        <v>58</v>
      </c>
      <c r="B58" s="20">
        <v>66934640.316205502</v>
      </c>
      <c r="C58" s="20">
        <v>42189495.170634903</v>
      </c>
      <c r="D58" s="20">
        <v>28195924.302788801</v>
      </c>
      <c r="E58" s="2"/>
      <c r="F58" s="20">
        <v>46908258.064516097</v>
      </c>
      <c r="G58" s="14">
        <v>24258129.032258</v>
      </c>
      <c r="H58" s="15">
        <v>39040203.125</v>
      </c>
      <c r="I58" s="12">
        <v>2639492.0634920602</v>
      </c>
    </row>
    <row r="59" spans="1:9" ht="11.5" x14ac:dyDescent="0.25">
      <c r="A59" s="100" t="s">
        <v>159</v>
      </c>
      <c r="B59" s="20">
        <v>19164703.557312202</v>
      </c>
      <c r="C59" s="20">
        <v>4782380.9523809496</v>
      </c>
      <c r="D59" s="20">
        <v>4878988.0478087598</v>
      </c>
      <c r="E59" s="2"/>
      <c r="F59" s="20">
        <v>0</v>
      </c>
      <c r="G59" s="14">
        <v>0</v>
      </c>
      <c r="H59" s="15">
        <v>19134781.25</v>
      </c>
      <c r="I59" s="12">
        <v>0</v>
      </c>
    </row>
    <row r="60" spans="1:9" ht="11.5" x14ac:dyDescent="0.25">
      <c r="A60" s="122" t="s">
        <v>137</v>
      </c>
      <c r="B60" s="20">
        <v>8395256.9169960395</v>
      </c>
      <c r="C60" s="20">
        <v>1071428.57142857</v>
      </c>
      <c r="D60" s="20">
        <v>2331159.3625498</v>
      </c>
      <c r="E60" s="2"/>
      <c r="F60" s="20">
        <v>0</v>
      </c>
      <c r="G60" s="14">
        <v>0</v>
      </c>
      <c r="H60" s="15">
        <v>9142515.625</v>
      </c>
      <c r="I60" s="12">
        <v>0</v>
      </c>
    </row>
    <row r="61" spans="1:9" ht="11.5" x14ac:dyDescent="0.25">
      <c r="A61" s="122" t="s">
        <v>155</v>
      </c>
      <c r="B61" s="20">
        <v>5689723.3201580998</v>
      </c>
      <c r="C61" s="20">
        <v>1609126.98412698</v>
      </c>
      <c r="D61" s="20">
        <v>1764940.23904382</v>
      </c>
      <c r="E61" s="2"/>
      <c r="F61" s="20">
        <v>0</v>
      </c>
      <c r="G61" s="14">
        <v>0</v>
      </c>
      <c r="H61" s="15">
        <v>6921875</v>
      </c>
      <c r="I61" s="12">
        <v>0</v>
      </c>
    </row>
    <row r="62" spans="1:9" ht="11.5" x14ac:dyDescent="0.25">
      <c r="A62" s="122" t="s">
        <v>156</v>
      </c>
      <c r="B62" s="20">
        <v>2852173.9130434701</v>
      </c>
      <c r="C62" s="20">
        <v>1132936.5079365</v>
      </c>
      <c r="D62" s="20">
        <v>434984.06374501903</v>
      </c>
      <c r="E62" s="2"/>
      <c r="F62" s="20">
        <v>0</v>
      </c>
      <c r="G62" s="14">
        <v>0</v>
      </c>
      <c r="H62" s="15">
        <v>1705953.125</v>
      </c>
      <c r="I62" s="12">
        <v>0</v>
      </c>
    </row>
    <row r="63" spans="1:9" ht="11.5" x14ac:dyDescent="0.25">
      <c r="A63" s="122" t="s">
        <v>157</v>
      </c>
      <c r="B63" s="20">
        <v>2018719.3675889301</v>
      </c>
      <c r="C63" s="20">
        <v>910158.73015872994</v>
      </c>
      <c r="D63" s="20">
        <v>303466.135458167</v>
      </c>
      <c r="E63" s="2"/>
      <c r="F63" s="20">
        <v>0</v>
      </c>
      <c r="G63" s="14">
        <v>0</v>
      </c>
      <c r="H63" s="15">
        <v>1190156.25</v>
      </c>
      <c r="I63" s="12">
        <v>0</v>
      </c>
    </row>
    <row r="64" spans="1:9" ht="11.5" x14ac:dyDescent="0.25">
      <c r="A64" s="122" t="s">
        <v>138</v>
      </c>
      <c r="B64" s="20">
        <v>208474.308300395</v>
      </c>
      <c r="C64" s="20">
        <v>58730.158730158699</v>
      </c>
      <c r="D64" s="20">
        <v>44438.247011952102</v>
      </c>
      <c r="E64" s="2"/>
      <c r="F64" s="20">
        <v>0</v>
      </c>
      <c r="G64" s="14">
        <v>0</v>
      </c>
      <c r="H64" s="15">
        <v>174281.25</v>
      </c>
      <c r="I64" s="12">
        <v>0</v>
      </c>
    </row>
    <row r="65" spans="1:9" ht="11.5" x14ac:dyDescent="0.25">
      <c r="A65" s="122" t="s">
        <v>139</v>
      </c>
      <c r="B65" s="20">
        <v>355.73122529644201</v>
      </c>
      <c r="C65" s="20">
        <v>0</v>
      </c>
      <c r="D65" s="20">
        <v>0</v>
      </c>
      <c r="E65" s="2"/>
      <c r="F65" s="20">
        <v>0</v>
      </c>
      <c r="G65" s="14">
        <v>0</v>
      </c>
      <c r="H65" s="15">
        <v>0</v>
      </c>
      <c r="I65" s="12">
        <v>0</v>
      </c>
    </row>
    <row r="66" spans="1:9" ht="11.5" x14ac:dyDescent="0.25">
      <c r="A66" s="100" t="s">
        <v>160</v>
      </c>
      <c r="B66" s="20">
        <v>364338167.50988102</v>
      </c>
      <c r="C66" s="20">
        <v>346309765.011904</v>
      </c>
      <c r="D66" s="20">
        <v>123195448.872509</v>
      </c>
      <c r="E66" s="2"/>
      <c r="F66" s="20">
        <v>137512284.951612</v>
      </c>
      <c r="G66" s="14">
        <v>64300870.967741899</v>
      </c>
      <c r="H66" s="15">
        <v>159269171.875</v>
      </c>
      <c r="I66" s="12">
        <v>130419285.714285</v>
      </c>
    </row>
    <row r="67" spans="1:9" ht="11.5" x14ac:dyDescent="0.25">
      <c r="A67" s="122" t="s">
        <v>137</v>
      </c>
      <c r="B67" s="20">
        <v>103932450.592885</v>
      </c>
      <c r="C67" s="20">
        <v>118278186.507936</v>
      </c>
      <c r="D67" s="20">
        <v>46916417</v>
      </c>
      <c r="E67" s="2"/>
      <c r="F67" s="20">
        <v>51447043.016129002</v>
      </c>
      <c r="G67" s="14">
        <v>19262096.774193499</v>
      </c>
      <c r="H67" s="15">
        <v>70978062.5</v>
      </c>
      <c r="I67" s="12">
        <v>45229492.063492</v>
      </c>
    </row>
    <row r="68" spans="1:9" ht="11.5" x14ac:dyDescent="0.25">
      <c r="A68" s="122" t="s">
        <v>155</v>
      </c>
      <c r="B68" s="20">
        <v>113058754.94071101</v>
      </c>
      <c r="C68" s="20">
        <v>103695615.079365</v>
      </c>
      <c r="D68" s="20">
        <v>34344215.139442198</v>
      </c>
      <c r="E68" s="2"/>
      <c r="F68" s="20">
        <v>38244354.8387096</v>
      </c>
      <c r="G68" s="14">
        <v>18875806.451612901</v>
      </c>
      <c r="H68" s="15">
        <v>43883593.75</v>
      </c>
      <c r="I68" s="12">
        <v>36038063.492063403</v>
      </c>
    </row>
    <row r="69" spans="1:9" ht="11.5" x14ac:dyDescent="0.25">
      <c r="A69" s="122" t="s">
        <v>156</v>
      </c>
      <c r="B69" s="20">
        <v>68148411.067193598</v>
      </c>
      <c r="C69" s="20">
        <v>53588896.825396799</v>
      </c>
      <c r="D69" s="20">
        <v>18191577.689243</v>
      </c>
      <c r="E69" s="2"/>
      <c r="F69" s="20">
        <v>18065645.161290299</v>
      </c>
      <c r="G69" s="14">
        <v>9446096.7741935402</v>
      </c>
      <c r="H69" s="15">
        <v>21521187.5</v>
      </c>
      <c r="I69" s="12">
        <v>23539714.285714202</v>
      </c>
    </row>
    <row r="70" spans="1:9" ht="11.5" x14ac:dyDescent="0.25">
      <c r="A70" s="122" t="s">
        <v>157</v>
      </c>
      <c r="B70" s="20">
        <v>68572806.324110597</v>
      </c>
      <c r="C70" s="20">
        <v>57946678.5714285</v>
      </c>
      <c r="D70" s="20">
        <v>18326733.067729</v>
      </c>
      <c r="E70" s="2"/>
      <c r="F70" s="20">
        <v>20672387.096774101</v>
      </c>
      <c r="G70" s="14">
        <v>11622483.870967699</v>
      </c>
      <c r="H70" s="15">
        <v>18627734.375</v>
      </c>
      <c r="I70" s="12">
        <v>22310365.079365</v>
      </c>
    </row>
    <row r="71" spans="1:9" ht="11.5" x14ac:dyDescent="0.25">
      <c r="A71" s="122" t="s">
        <v>138</v>
      </c>
      <c r="B71" s="20">
        <v>7235889.3280632403</v>
      </c>
      <c r="C71" s="20">
        <v>8606753.9682539608</v>
      </c>
      <c r="D71" s="20">
        <v>3626107.5697211102</v>
      </c>
      <c r="E71" s="2"/>
      <c r="F71" s="20">
        <v>5562532.2580645103</v>
      </c>
      <c r="G71" s="14">
        <v>3394193.5483870902</v>
      </c>
      <c r="H71" s="15">
        <v>2885953.125</v>
      </c>
      <c r="I71" s="12">
        <v>2700555.5555555499</v>
      </c>
    </row>
    <row r="72" spans="1:9" ht="11.5" x14ac:dyDescent="0.25">
      <c r="A72" s="122" t="s">
        <v>139</v>
      </c>
      <c r="B72" s="20">
        <v>3389855.25691699</v>
      </c>
      <c r="C72" s="20">
        <v>4193634.0595237999</v>
      </c>
      <c r="D72" s="20">
        <v>1790398.4063744999</v>
      </c>
      <c r="E72" s="2"/>
      <c r="F72" s="20">
        <v>3520322.5806451598</v>
      </c>
      <c r="G72" s="14">
        <v>1700193.54838709</v>
      </c>
      <c r="H72" s="15">
        <v>1372640.625</v>
      </c>
      <c r="I72" s="12">
        <v>601095.23809523799</v>
      </c>
    </row>
    <row r="73" spans="1:9" ht="11.5" x14ac:dyDescent="0.25">
      <c r="A73" s="100" t="s">
        <v>161</v>
      </c>
      <c r="B73" s="20">
        <v>367138930.35573101</v>
      </c>
      <c r="C73" s="20">
        <v>331597488.09523797</v>
      </c>
      <c r="D73" s="20">
        <v>115537568.39442199</v>
      </c>
      <c r="E73" s="2"/>
      <c r="F73" s="20">
        <v>120374204.30645099</v>
      </c>
      <c r="G73" s="14">
        <v>57166193.548386998</v>
      </c>
      <c r="H73" s="15">
        <v>159956328.125</v>
      </c>
      <c r="I73" s="12">
        <v>123098730.15873</v>
      </c>
    </row>
    <row r="74" spans="1:9" ht="11.5" x14ac:dyDescent="0.25">
      <c r="A74" s="100" t="s">
        <v>162</v>
      </c>
      <c r="B74" s="20">
        <v>3057849.8023715401</v>
      </c>
      <c r="C74" s="20">
        <v>6252139.2341269804</v>
      </c>
      <c r="D74" s="20">
        <v>5810083.6653386401</v>
      </c>
      <c r="E74" s="2"/>
      <c r="F74" s="20">
        <v>5440629.0322580598</v>
      </c>
      <c r="G74" s="14">
        <v>299322.58064516098</v>
      </c>
      <c r="H74" s="15">
        <v>12348437.5</v>
      </c>
      <c r="I74" s="12">
        <v>4954825.3968253899</v>
      </c>
    </row>
    <row r="75" spans="1:9" ht="11.5" x14ac:dyDescent="0.25">
      <c r="A75" s="100" t="s">
        <v>163</v>
      </c>
      <c r="B75" s="20">
        <v>13306090.909090901</v>
      </c>
      <c r="C75" s="20">
        <v>13242518.634920601</v>
      </c>
      <c r="D75" s="20">
        <v>6726784.8605577601</v>
      </c>
      <c r="E75" s="2"/>
      <c r="F75" s="20">
        <v>11697451.6129032</v>
      </c>
      <c r="G75" s="14">
        <v>6835354.8387096701</v>
      </c>
      <c r="H75" s="15">
        <v>6099187.5</v>
      </c>
      <c r="I75" s="12">
        <v>2365730.1587301502</v>
      </c>
    </row>
    <row r="76" spans="1:9" ht="11.5" x14ac:dyDescent="0.25">
      <c r="A76" s="100" t="s">
        <v>164</v>
      </c>
      <c r="B76" s="20">
        <v>22444505.928853702</v>
      </c>
      <c r="C76" s="20">
        <v>18052281.746031702</v>
      </c>
      <c r="D76" s="20">
        <v>6095151.3944223104</v>
      </c>
      <c r="E76" s="2"/>
      <c r="F76" s="20">
        <v>10682532.258064499</v>
      </c>
      <c r="G76" s="14">
        <v>1196467.7419354799</v>
      </c>
      <c r="H76" s="15">
        <v>11682062.5</v>
      </c>
      <c r="I76" s="12">
        <v>725920.63492063398</v>
      </c>
    </row>
    <row r="77" spans="1:9" ht="11.5" x14ac:dyDescent="0.25">
      <c r="A77" s="100" t="s">
        <v>165</v>
      </c>
      <c r="B77" s="20">
        <v>361058365.13833898</v>
      </c>
      <c r="C77" s="20">
        <v>333039864.21825302</v>
      </c>
      <c r="D77" s="20">
        <v>121979285.525896</v>
      </c>
      <c r="E77" s="2"/>
      <c r="F77" s="20">
        <v>126829752.69354799</v>
      </c>
      <c r="G77" s="14">
        <v>63104403.2258064</v>
      </c>
      <c r="H77" s="15">
        <v>166721890.625</v>
      </c>
      <c r="I77" s="12">
        <v>129693365.079365</v>
      </c>
    </row>
    <row r="78" spans="1:9" ht="11.5" x14ac:dyDescent="0.25">
      <c r="A78" s="100" t="s">
        <v>166</v>
      </c>
      <c r="B78" s="20">
        <v>296993203.08300298</v>
      </c>
      <c r="C78" s="20">
        <v>182856741.20238</v>
      </c>
      <c r="D78" s="20">
        <v>109065621.513944</v>
      </c>
      <c r="E78" s="2"/>
      <c r="F78" s="20">
        <v>107264983.870967</v>
      </c>
      <c r="G78" s="14">
        <v>49391209.677419297</v>
      </c>
      <c r="H78" s="15">
        <v>148970296.875</v>
      </c>
      <c r="I78" s="12">
        <v>129026793.650793</v>
      </c>
    </row>
    <row r="79" spans="1:9" ht="11.5" x14ac:dyDescent="0.25">
      <c r="A79" s="100" t="s">
        <v>167</v>
      </c>
      <c r="B79" s="20">
        <v>85014869.565217301</v>
      </c>
      <c r="C79" s="20">
        <v>167406583.33333299</v>
      </c>
      <c r="D79" s="20">
        <v>17189625.498007901</v>
      </c>
      <c r="E79" s="2"/>
      <c r="F79" s="20">
        <v>28240580.6451612</v>
      </c>
      <c r="G79" s="14">
        <v>14909661.290322499</v>
      </c>
      <c r="H79" s="15">
        <v>24491000</v>
      </c>
      <c r="I79" s="12">
        <v>1140587.3015872999</v>
      </c>
    </row>
    <row r="80" spans="1:9" ht="11.5" x14ac:dyDescent="0.25">
      <c r="A80" s="100" t="s">
        <v>168</v>
      </c>
      <c r="B80" s="20">
        <v>1494798.4189723299</v>
      </c>
      <c r="C80" s="20">
        <v>828821.42857142806</v>
      </c>
      <c r="D80" s="20">
        <v>1819189.90836653</v>
      </c>
      <c r="E80" s="2"/>
      <c r="F80" s="20">
        <v>2006720.4354838701</v>
      </c>
      <c r="G80" s="14">
        <v>0</v>
      </c>
      <c r="H80" s="15">
        <v>4942656.25</v>
      </c>
      <c r="I80" s="12">
        <v>251904.76190476099</v>
      </c>
    </row>
    <row r="81" spans="1:9" ht="11.5" x14ac:dyDescent="0.25">
      <c r="A81" s="100" t="s">
        <v>158</v>
      </c>
      <c r="B81" s="20">
        <v>0</v>
      </c>
      <c r="C81" s="20">
        <v>0</v>
      </c>
      <c r="D81" s="20">
        <v>0</v>
      </c>
      <c r="E81" s="2"/>
      <c r="F81" s="20">
        <v>0</v>
      </c>
      <c r="G81" s="14">
        <v>0</v>
      </c>
      <c r="H81" s="15">
        <v>0</v>
      </c>
      <c r="I81" s="12">
        <v>0</v>
      </c>
    </row>
    <row r="82" spans="1:9" ht="11.5" x14ac:dyDescent="0.25">
      <c r="A82" s="122" t="s">
        <v>137</v>
      </c>
      <c r="B82" s="20">
        <v>0</v>
      </c>
      <c r="C82" s="20">
        <v>0</v>
      </c>
      <c r="D82" s="20">
        <v>0</v>
      </c>
      <c r="E82" s="2"/>
      <c r="F82" s="20">
        <v>0</v>
      </c>
      <c r="G82" s="14">
        <v>0</v>
      </c>
      <c r="H82" s="15">
        <v>0</v>
      </c>
      <c r="I82" s="12">
        <v>0</v>
      </c>
    </row>
    <row r="83" spans="1:9" ht="11.5" x14ac:dyDescent="0.25">
      <c r="A83" s="122" t="s">
        <v>155</v>
      </c>
      <c r="B83" s="20">
        <v>0</v>
      </c>
      <c r="C83" s="20">
        <v>0</v>
      </c>
      <c r="D83" s="20">
        <v>0</v>
      </c>
      <c r="E83" s="2"/>
      <c r="F83" s="20">
        <v>0</v>
      </c>
      <c r="G83" s="14">
        <v>0</v>
      </c>
      <c r="H83" s="15">
        <v>0</v>
      </c>
      <c r="I83" s="12">
        <v>0</v>
      </c>
    </row>
    <row r="84" spans="1:9" ht="11.5" x14ac:dyDescent="0.25">
      <c r="A84" s="122" t="s">
        <v>156</v>
      </c>
      <c r="B84" s="20">
        <v>0</v>
      </c>
      <c r="C84" s="20">
        <v>0</v>
      </c>
      <c r="D84" s="20">
        <v>0</v>
      </c>
      <c r="E84" s="2"/>
      <c r="F84" s="20">
        <v>0</v>
      </c>
      <c r="G84" s="14">
        <v>0</v>
      </c>
      <c r="H84" s="15">
        <v>0</v>
      </c>
      <c r="I84" s="12">
        <v>0</v>
      </c>
    </row>
    <row r="85" spans="1:9" ht="11.5" x14ac:dyDescent="0.25">
      <c r="A85" s="122" t="s">
        <v>157</v>
      </c>
      <c r="B85" s="20">
        <v>0</v>
      </c>
      <c r="C85" s="20">
        <v>0</v>
      </c>
      <c r="D85" s="20">
        <v>0</v>
      </c>
      <c r="E85" s="2"/>
      <c r="F85" s="20">
        <v>0</v>
      </c>
      <c r="G85" s="14">
        <v>0</v>
      </c>
      <c r="H85" s="15">
        <v>0</v>
      </c>
      <c r="I85" s="12">
        <v>0</v>
      </c>
    </row>
    <row r="86" spans="1:9" ht="11.5" x14ac:dyDescent="0.25">
      <c r="A86" s="122" t="s">
        <v>138</v>
      </c>
      <c r="B86" s="20">
        <v>0</v>
      </c>
      <c r="C86" s="20">
        <v>0</v>
      </c>
      <c r="D86" s="20">
        <v>0</v>
      </c>
      <c r="E86" s="2"/>
      <c r="F86" s="20">
        <v>0</v>
      </c>
      <c r="G86" s="14">
        <v>0</v>
      </c>
      <c r="H86" s="15">
        <v>0</v>
      </c>
      <c r="I86" s="12">
        <v>0</v>
      </c>
    </row>
    <row r="87" spans="1:9" ht="12" thickBot="1" x14ac:dyDescent="0.3">
      <c r="A87" s="122" t="s">
        <v>139</v>
      </c>
      <c r="B87" s="136">
        <v>0</v>
      </c>
      <c r="C87" s="136">
        <v>0</v>
      </c>
      <c r="D87" s="136">
        <v>0</v>
      </c>
      <c r="E87" s="2"/>
      <c r="F87" s="136">
        <v>0</v>
      </c>
      <c r="G87" s="136">
        <v>0</v>
      </c>
      <c r="H87" s="136">
        <v>0</v>
      </c>
      <c r="I87" s="7">
        <v>0</v>
      </c>
    </row>
    <row r="88" spans="1:9" ht="13" thickTop="1" x14ac:dyDescent="0.25">
      <c r="A88" s="92" t="s">
        <v>198</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5"/>
  <sheetViews>
    <sheetView zoomScaleNormal="100" workbookViewId="0">
      <selection sqref="A1:I1"/>
    </sheetView>
  </sheetViews>
  <sheetFormatPr defaultColWidth="8.81640625" defaultRowHeight="12.5" x14ac:dyDescent="0.25"/>
  <cols>
    <col min="1" max="1" width="26.81640625" customWidth="1"/>
    <col min="2" max="2" width="13.453125" bestFit="1" customWidth="1"/>
    <col min="3" max="3" width="12" bestFit="1" customWidth="1"/>
    <col min="4" max="4" width="12" customWidth="1"/>
    <col min="5" max="5" width="2.453125" customWidth="1"/>
    <col min="6" max="33" width="12" bestFit="1" customWidth="1"/>
  </cols>
  <sheetData>
    <row r="1" spans="1:9" s="18" customFormat="1" ht="23.25" customHeight="1" thickBot="1" x14ac:dyDescent="0.3">
      <c r="A1" s="173" t="s">
        <v>140</v>
      </c>
      <c r="B1" s="176"/>
      <c r="C1" s="176"/>
      <c r="D1" s="176"/>
      <c r="E1" s="176"/>
      <c r="F1" s="176"/>
      <c r="G1" s="176"/>
      <c r="H1" s="176"/>
      <c r="I1" s="176"/>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3">
        <v>24411397553.623299</v>
      </c>
      <c r="C3" s="13">
        <v>24024024323.619801</v>
      </c>
      <c r="D3" s="13">
        <v>26005819392.349201</v>
      </c>
      <c r="E3" s="2"/>
      <c r="F3" s="20">
        <v>26740573956.2654</v>
      </c>
      <c r="G3" s="15">
        <v>26221935100.028</v>
      </c>
      <c r="H3" s="15">
        <v>25061880576.744499</v>
      </c>
      <c r="I3" s="12">
        <v>26028964271.0765</v>
      </c>
    </row>
    <row r="4" spans="1:9" x14ac:dyDescent="0.25">
      <c r="A4" s="125" t="s">
        <v>137</v>
      </c>
      <c r="B4" s="13">
        <v>1790070058.0833499</v>
      </c>
      <c r="C4" s="13">
        <v>1720219902.7141199</v>
      </c>
      <c r="D4" s="13">
        <v>1777150612.7997601</v>
      </c>
      <c r="E4" s="2"/>
      <c r="F4" s="20">
        <v>1949168217.74193</v>
      </c>
      <c r="G4" s="15">
        <v>1659463307.14516</v>
      </c>
      <c r="H4" s="15">
        <v>1717012416.82812</v>
      </c>
      <c r="I4" s="12">
        <v>1784775469.7260301</v>
      </c>
    </row>
    <row r="5" spans="1:9" s="1" customFormat="1" x14ac:dyDescent="0.25">
      <c r="A5" s="125" t="s">
        <v>155</v>
      </c>
      <c r="B5" s="13">
        <v>5578449645.8005505</v>
      </c>
      <c r="C5" s="13">
        <v>5481572096.8442001</v>
      </c>
      <c r="D5" s="13">
        <v>5608944217.2274504</v>
      </c>
      <c r="E5" s="2"/>
      <c r="F5" s="20">
        <v>6383815831.9028997</v>
      </c>
      <c r="G5" s="15">
        <v>5616342249.45193</v>
      </c>
      <c r="H5" s="15">
        <v>5218544923.1314001</v>
      </c>
      <c r="I5" s="12">
        <v>5235687657.1377697</v>
      </c>
    </row>
    <row r="6" spans="1:9" x14ac:dyDescent="0.25">
      <c r="A6" s="125" t="s">
        <v>156</v>
      </c>
      <c r="B6" s="13">
        <v>5301309723.7314596</v>
      </c>
      <c r="C6" s="13">
        <v>5125958668.8940001</v>
      </c>
      <c r="D6" s="13">
        <v>5271176258.4545803</v>
      </c>
      <c r="E6" s="2"/>
      <c r="F6" s="20">
        <v>5824776631.33354</v>
      </c>
      <c r="G6" s="15">
        <v>5395889271.9685402</v>
      </c>
      <c r="H6" s="15">
        <v>4960374063.2735901</v>
      </c>
      <c r="I6" s="12">
        <v>4919365314.5691996</v>
      </c>
    </row>
    <row r="7" spans="1:9" x14ac:dyDescent="0.25">
      <c r="A7" s="125" t="s">
        <v>157</v>
      </c>
      <c r="B7" s="13">
        <v>7868842784.48557</v>
      </c>
      <c r="C7" s="13">
        <v>7657783440.2390404</v>
      </c>
      <c r="D7" s="13">
        <v>8146042489.25916</v>
      </c>
      <c r="E7" s="2"/>
      <c r="F7" s="20">
        <v>8236764729.1557999</v>
      </c>
      <c r="G7" s="15">
        <v>8387377208.9269304</v>
      </c>
      <c r="H7" s="15">
        <v>7822295860.00453</v>
      </c>
      <c r="I7" s="12">
        <v>8148141739.7242804</v>
      </c>
    </row>
    <row r="8" spans="1:9" x14ac:dyDescent="0.25">
      <c r="A8" s="125" t="s">
        <v>138</v>
      </c>
      <c r="B8" s="13">
        <v>3305724596.6655698</v>
      </c>
      <c r="C8" s="13">
        <v>3468028498.5202699</v>
      </c>
      <c r="D8" s="13">
        <v>4231418048.5534201</v>
      </c>
      <c r="E8" s="2"/>
      <c r="F8" s="20">
        <v>3657825227.0543499</v>
      </c>
      <c r="G8" s="15">
        <v>4214361822.4236999</v>
      </c>
      <c r="H8" s="15">
        <v>4338286145.2207804</v>
      </c>
      <c r="I8" s="12">
        <v>4704127298.8117399</v>
      </c>
    </row>
    <row r="9" spans="1:9" x14ac:dyDescent="0.25">
      <c r="A9" s="125" t="s">
        <v>139</v>
      </c>
      <c r="B9" s="13">
        <v>567000744.85683703</v>
      </c>
      <c r="C9" s="13">
        <v>570461716.40813398</v>
      </c>
      <c r="D9" s="13">
        <v>971087766.05490005</v>
      </c>
      <c r="E9" s="2"/>
      <c r="F9" s="20">
        <v>688223319.07693505</v>
      </c>
      <c r="G9" s="15">
        <v>948501240.11177397</v>
      </c>
      <c r="H9" s="15">
        <v>1005367168.28609</v>
      </c>
      <c r="I9" s="12">
        <v>1236866791.10746</v>
      </c>
    </row>
    <row r="10" spans="1:9" x14ac:dyDescent="0.25">
      <c r="A10" s="125" t="s">
        <v>57</v>
      </c>
      <c r="B10" s="13">
        <v>3263257401.0398402</v>
      </c>
      <c r="C10" s="13">
        <v>3580402584.0304699</v>
      </c>
      <c r="D10" s="13">
        <v>3542337483.39605</v>
      </c>
      <c r="E10" s="2"/>
      <c r="F10" s="20">
        <v>4107678118.8186998</v>
      </c>
      <c r="G10" s="15">
        <v>3596975190.6320901</v>
      </c>
      <c r="H10" s="15">
        <v>3118766440.0315599</v>
      </c>
      <c r="I10" s="12">
        <v>3362494460.0704699</v>
      </c>
    </row>
    <row r="11" spans="1:9" x14ac:dyDescent="0.25">
      <c r="A11" s="125" t="s">
        <v>58</v>
      </c>
      <c r="B11" s="13">
        <v>21148140152.5835</v>
      </c>
      <c r="C11" s="13">
        <v>20443621739.589298</v>
      </c>
      <c r="D11" s="13">
        <v>22463481908.953201</v>
      </c>
      <c r="E11" s="2"/>
      <c r="F11" s="20">
        <v>22632895837.446701</v>
      </c>
      <c r="G11" s="15">
        <v>22624959909.395901</v>
      </c>
      <c r="H11" s="15">
        <v>21943114136.712898</v>
      </c>
      <c r="I11" s="12">
        <v>22666469811.006001</v>
      </c>
    </row>
    <row r="12" spans="1:9" x14ac:dyDescent="0.25">
      <c r="A12" s="125" t="s">
        <v>161</v>
      </c>
      <c r="B12" s="13">
        <v>9736570042.9995193</v>
      </c>
      <c r="C12" s="13">
        <v>9266053309.6530895</v>
      </c>
      <c r="D12" s="13">
        <v>9725499996.25741</v>
      </c>
      <c r="E12" s="2"/>
      <c r="F12" s="20">
        <v>10154499503.419001</v>
      </c>
      <c r="G12" s="15">
        <v>9935743189.0520897</v>
      </c>
      <c r="H12" s="15">
        <v>9272419994.6762505</v>
      </c>
      <c r="I12" s="12">
        <v>9556675753.4622192</v>
      </c>
    </row>
    <row r="13" spans="1:9" x14ac:dyDescent="0.25">
      <c r="A13" s="125" t="s">
        <v>162</v>
      </c>
      <c r="B13" s="13">
        <v>9865189943.7571907</v>
      </c>
      <c r="C13" s="13">
        <v>9308034337.6332493</v>
      </c>
      <c r="D13" s="13">
        <v>10027464194.7013</v>
      </c>
      <c r="E13" s="2"/>
      <c r="F13" s="20">
        <v>10474745526.501101</v>
      </c>
      <c r="G13" s="15">
        <v>10185412901.151199</v>
      </c>
      <c r="H13" s="15">
        <v>9671428162.5609303</v>
      </c>
      <c r="I13" s="12">
        <v>9793528380.1857109</v>
      </c>
    </row>
    <row r="14" spans="1:9" x14ac:dyDescent="0.25">
      <c r="A14" s="125" t="s">
        <v>163</v>
      </c>
      <c r="B14" s="13">
        <v>4809637566.8666401</v>
      </c>
      <c r="C14" s="13">
        <v>5449936676.3334503</v>
      </c>
      <c r="D14" s="13">
        <v>6252855201.3904696</v>
      </c>
      <c r="E14" s="2"/>
      <c r="F14" s="20">
        <v>6111328926.3453197</v>
      </c>
      <c r="G14" s="15">
        <v>6100779009.8246698</v>
      </c>
      <c r="H14" s="15">
        <v>6118032419.5073404</v>
      </c>
      <c r="I14" s="12">
        <v>6678760137.4285698</v>
      </c>
    </row>
    <row r="15" spans="1:9" x14ac:dyDescent="0.25">
      <c r="A15" s="125" t="s">
        <v>164</v>
      </c>
      <c r="B15" s="13">
        <v>1254593936.29019</v>
      </c>
      <c r="C15" s="13">
        <v>1406314543.0875001</v>
      </c>
      <c r="D15" s="13">
        <v>1481390726.3065701</v>
      </c>
      <c r="E15" s="2"/>
      <c r="F15" s="20">
        <v>1372108620.6969299</v>
      </c>
      <c r="G15" s="15">
        <v>1531378032.5190301</v>
      </c>
      <c r="H15" s="15">
        <v>1452258897.38375</v>
      </c>
      <c r="I15" s="12">
        <v>1569338577.3174601</v>
      </c>
    </row>
    <row r="16" spans="1:9" x14ac:dyDescent="0.25">
      <c r="A16" s="125" t="s">
        <v>165</v>
      </c>
      <c r="B16" s="13">
        <v>23156803617.333099</v>
      </c>
      <c r="C16" s="13">
        <v>22617709780.532299</v>
      </c>
      <c r="D16" s="13">
        <v>24524428666.042702</v>
      </c>
      <c r="E16" s="2"/>
      <c r="F16" s="20">
        <v>25368465335.568501</v>
      </c>
      <c r="G16" s="15">
        <v>24690557067.508999</v>
      </c>
      <c r="H16" s="15">
        <v>23609621679.360699</v>
      </c>
      <c r="I16" s="12">
        <v>24459625693.758999</v>
      </c>
    </row>
    <row r="17" spans="1:9" x14ac:dyDescent="0.25">
      <c r="A17" s="125" t="s">
        <v>166</v>
      </c>
      <c r="B17" s="13">
        <v>20311042733.399399</v>
      </c>
      <c r="C17" s="13">
        <v>19483032119.527401</v>
      </c>
      <c r="D17" s="13">
        <v>20123150741.927502</v>
      </c>
      <c r="E17" s="2"/>
      <c r="F17" s="20">
        <v>20743388654.1632</v>
      </c>
      <c r="G17" s="15">
        <v>20765505279.924999</v>
      </c>
      <c r="H17" s="15">
        <v>19000653241.7551</v>
      </c>
      <c r="I17" s="12">
        <v>20020914362.507999</v>
      </c>
    </row>
    <row r="18" spans="1:9" x14ac:dyDescent="0.25">
      <c r="A18" s="125" t="s">
        <v>167</v>
      </c>
      <c r="B18" s="13">
        <v>3315688538.6566</v>
      </c>
      <c r="C18" s="13">
        <v>3741613996.46773</v>
      </c>
      <c r="D18" s="13">
        <v>5159047020.4105902</v>
      </c>
      <c r="E18" s="2"/>
      <c r="F18" s="20">
        <v>5155111466.5170898</v>
      </c>
      <c r="G18" s="15">
        <v>4754038421.8064499</v>
      </c>
      <c r="H18" s="15">
        <v>5358143130.1406202</v>
      </c>
      <c r="I18" s="12">
        <v>5359243630.4444399</v>
      </c>
    </row>
    <row r="19" spans="1:9" x14ac:dyDescent="0.25">
      <c r="A19" s="125" t="s">
        <v>168</v>
      </c>
      <c r="B19" s="13">
        <v>784666281.56727195</v>
      </c>
      <c r="C19" s="13">
        <v>799378207.62460303</v>
      </c>
      <c r="D19" s="13">
        <v>723621630.01115501</v>
      </c>
      <c r="E19" s="2"/>
      <c r="F19" s="20">
        <v>842073835.58516097</v>
      </c>
      <c r="G19" s="15">
        <v>702391398.29661202</v>
      </c>
      <c r="H19" s="15">
        <v>703084204.84875</v>
      </c>
      <c r="I19" s="12">
        <v>648806278.12396801</v>
      </c>
    </row>
    <row r="20" spans="1:9" x14ac:dyDescent="0.25">
      <c r="A20" s="125" t="s">
        <v>158</v>
      </c>
      <c r="B20" s="13">
        <v>1657700861.2766399</v>
      </c>
      <c r="C20" s="13">
        <v>2320481442.3303099</v>
      </c>
      <c r="D20" s="13">
        <v>1861732304.0023899</v>
      </c>
      <c r="E20" s="2"/>
      <c r="F20" s="20">
        <v>1835890517.4040301</v>
      </c>
      <c r="G20" s="15">
        <v>1769212027.5640299</v>
      </c>
      <c r="H20" s="15">
        <v>1868932326.4540601</v>
      </c>
      <c r="I20" s="12">
        <v>1970901295.6114199</v>
      </c>
    </row>
    <row r="21" spans="1:9" x14ac:dyDescent="0.25">
      <c r="A21" s="126" t="s">
        <v>137</v>
      </c>
      <c r="B21" s="13">
        <v>63795569.169960402</v>
      </c>
      <c r="C21" s="13">
        <v>89070039.682539597</v>
      </c>
      <c r="D21" s="13">
        <v>8189768.9243027801</v>
      </c>
      <c r="E21" s="2"/>
      <c r="F21" s="20">
        <v>15608354.8387096</v>
      </c>
      <c r="G21" s="15">
        <v>4771193.5483870897</v>
      </c>
      <c r="H21" s="15">
        <v>7059828.125</v>
      </c>
      <c r="I21" s="12">
        <v>5401126.9841269804</v>
      </c>
    </row>
    <row r="22" spans="1:9" x14ac:dyDescent="0.25">
      <c r="A22" s="126" t="s">
        <v>155</v>
      </c>
      <c r="B22" s="13">
        <v>264510008.90513799</v>
      </c>
      <c r="C22" s="13">
        <v>403129666.66666597</v>
      </c>
      <c r="D22" s="13">
        <v>59383280.876493998</v>
      </c>
      <c r="E22" s="2"/>
      <c r="F22" s="20">
        <v>79299661.290322497</v>
      </c>
      <c r="G22" s="15">
        <v>62121500</v>
      </c>
      <c r="H22" s="15">
        <v>48093968.75</v>
      </c>
      <c r="I22" s="12">
        <v>48556785.714285702</v>
      </c>
    </row>
    <row r="23" spans="1:9" x14ac:dyDescent="0.25">
      <c r="A23" s="126" t="s">
        <v>156</v>
      </c>
      <c r="B23" s="13">
        <v>321841245.05928802</v>
      </c>
      <c r="C23" s="13">
        <v>456373754.80071402</v>
      </c>
      <c r="D23" s="13">
        <v>196702436.68924299</v>
      </c>
      <c r="E23" s="2"/>
      <c r="F23" s="20">
        <v>240632477.56451601</v>
      </c>
      <c r="G23" s="15">
        <v>174171870.96774101</v>
      </c>
      <c r="H23" s="15">
        <v>184935031.25</v>
      </c>
      <c r="I23" s="12">
        <v>187596825.39682499</v>
      </c>
    </row>
    <row r="24" spans="1:9" x14ac:dyDescent="0.25">
      <c r="A24" s="126" t="s">
        <v>157</v>
      </c>
      <c r="B24" s="13">
        <v>503093677.024189</v>
      </c>
      <c r="C24" s="13">
        <v>731946807.28868997</v>
      </c>
      <c r="D24" s="13">
        <v>681604910.13426197</v>
      </c>
      <c r="E24" s="2"/>
      <c r="F24" s="20">
        <v>729378806.451612</v>
      </c>
      <c r="G24" s="15">
        <v>655152239.87612903</v>
      </c>
      <c r="H24" s="15">
        <v>666533307.63265598</v>
      </c>
      <c r="I24" s="12">
        <v>675932950.52206302</v>
      </c>
    </row>
    <row r="25" spans="1:9" x14ac:dyDescent="0.25">
      <c r="A25" s="126" t="s">
        <v>138</v>
      </c>
      <c r="B25" s="13">
        <v>377698550.59059203</v>
      </c>
      <c r="C25" s="13">
        <v>514506818.75373</v>
      </c>
      <c r="D25" s="13">
        <v>677808708.48418295</v>
      </c>
      <c r="E25" s="2"/>
      <c r="F25" s="20">
        <v>610868090.09435403</v>
      </c>
      <c r="G25" s="15">
        <v>643018056.08032203</v>
      </c>
      <c r="H25" s="15">
        <v>702916282.25968695</v>
      </c>
      <c r="I25" s="12">
        <v>752419090.50920606</v>
      </c>
    </row>
    <row r="26" spans="1:9" x14ac:dyDescent="0.25">
      <c r="A26" s="126" t="s">
        <v>139</v>
      </c>
      <c r="B26" s="13">
        <v>126761810.52746999</v>
      </c>
      <c r="C26" s="13">
        <v>125454355.13797601</v>
      </c>
      <c r="D26" s="13">
        <v>238043198.893904</v>
      </c>
      <c r="E26" s="2"/>
      <c r="F26" s="20">
        <v>160103127.164516</v>
      </c>
      <c r="G26" s="15">
        <v>229977167.09145099</v>
      </c>
      <c r="H26" s="15">
        <v>259393908.43671799</v>
      </c>
      <c r="I26" s="12">
        <v>300994516.48492002</v>
      </c>
    </row>
    <row r="27" spans="1:9" x14ac:dyDescent="0.25">
      <c r="A27" s="125" t="s">
        <v>169</v>
      </c>
      <c r="B27" s="13">
        <v>380144841.02343798</v>
      </c>
      <c r="C27" s="13">
        <v>296531243.39273798</v>
      </c>
      <c r="D27" s="13">
        <v>290886945.85948199</v>
      </c>
      <c r="E27" s="2"/>
      <c r="F27" s="20">
        <v>293546386.30193502</v>
      </c>
      <c r="G27" s="15">
        <v>269624841.36645103</v>
      </c>
      <c r="H27" s="15">
        <v>289925033.09656203</v>
      </c>
      <c r="I27" s="12">
        <v>310171510.74777699</v>
      </c>
    </row>
    <row r="28" spans="1:9" x14ac:dyDescent="0.25">
      <c r="A28" s="126" t="s">
        <v>137</v>
      </c>
      <c r="B28" s="13">
        <v>71959664.031620502</v>
      </c>
      <c r="C28" s="13">
        <v>52840252.092222199</v>
      </c>
      <c r="D28" s="13">
        <v>53558984.063744999</v>
      </c>
      <c r="E28" s="2"/>
      <c r="F28" s="20">
        <v>58270129.032257996</v>
      </c>
      <c r="G28" s="15">
        <v>24429983.870967701</v>
      </c>
      <c r="H28" s="15">
        <v>64631984.375</v>
      </c>
      <c r="I28" s="12">
        <v>66340492.063492</v>
      </c>
    </row>
    <row r="29" spans="1:9" x14ac:dyDescent="0.25">
      <c r="A29" s="126" t="s">
        <v>155</v>
      </c>
      <c r="B29" s="13">
        <v>94543245.059288502</v>
      </c>
      <c r="C29" s="13">
        <v>69096488.095238</v>
      </c>
      <c r="D29" s="13">
        <v>58669258.964143403</v>
      </c>
      <c r="E29" s="2"/>
      <c r="F29" s="20">
        <v>66985854.8387096</v>
      </c>
      <c r="G29" s="15">
        <v>59453419.354838699</v>
      </c>
      <c r="H29" s="15">
        <v>53207875</v>
      </c>
      <c r="I29" s="12">
        <v>55261031.746031702</v>
      </c>
    </row>
    <row r="30" spans="1:9" x14ac:dyDescent="0.25">
      <c r="A30" s="126" t="s">
        <v>156</v>
      </c>
      <c r="B30" s="13">
        <v>65360369.367193602</v>
      </c>
      <c r="C30" s="13">
        <v>52970988.095238</v>
      </c>
      <c r="D30" s="13">
        <v>48514863.413067698</v>
      </c>
      <c r="E30" s="2"/>
      <c r="F30" s="20">
        <v>51172322.580645099</v>
      </c>
      <c r="G30" s="15">
        <v>47931274.193548299</v>
      </c>
      <c r="H30" s="15">
        <v>47864698.698124997</v>
      </c>
      <c r="I30" s="12">
        <v>47134396.825396799</v>
      </c>
    </row>
    <row r="31" spans="1:9" x14ac:dyDescent="0.25">
      <c r="A31" s="126" t="s">
        <v>157</v>
      </c>
      <c r="B31" s="13">
        <v>97830804.902371496</v>
      </c>
      <c r="C31" s="13">
        <v>76088482.526349202</v>
      </c>
      <c r="D31" s="13">
        <v>76550210.562310696</v>
      </c>
      <c r="E31" s="2"/>
      <c r="F31" s="20">
        <v>72103177.419354796</v>
      </c>
      <c r="G31" s="15">
        <v>85175665.195322499</v>
      </c>
      <c r="H31" s="15">
        <v>69494858.970937505</v>
      </c>
      <c r="I31" s="12">
        <v>79605454.522063404</v>
      </c>
    </row>
    <row r="32" spans="1:9" x14ac:dyDescent="0.25">
      <c r="A32" s="126" t="s">
        <v>138</v>
      </c>
      <c r="B32" s="13">
        <v>43028937.0986166</v>
      </c>
      <c r="C32" s="13">
        <v>38691594.5998412</v>
      </c>
      <c r="D32" s="13">
        <v>43237829.397370502</v>
      </c>
      <c r="E32" s="2"/>
      <c r="F32" s="20">
        <v>37156193.548386998</v>
      </c>
      <c r="G32" s="15">
        <v>42754313.267903201</v>
      </c>
      <c r="H32" s="15">
        <v>44548774.122500002</v>
      </c>
      <c r="I32" s="12">
        <v>48367019.242698401</v>
      </c>
    </row>
    <row r="33" spans="1:9" x14ac:dyDescent="0.25">
      <c r="A33" s="126" t="s">
        <v>139</v>
      </c>
      <c r="B33" s="13">
        <v>7421820.5643478204</v>
      </c>
      <c r="C33" s="13">
        <v>6843437.9838492004</v>
      </c>
      <c r="D33" s="13">
        <v>10355799.4588446</v>
      </c>
      <c r="E33" s="2"/>
      <c r="F33" s="20">
        <v>7858708.8825806398</v>
      </c>
      <c r="G33" s="15">
        <v>9880185.4838709608</v>
      </c>
      <c r="H33" s="15">
        <v>10176841.93</v>
      </c>
      <c r="I33" s="12">
        <v>13463116.348095199</v>
      </c>
    </row>
    <row r="34" spans="1:9" x14ac:dyDescent="0.25">
      <c r="A34" s="125" t="s">
        <v>170</v>
      </c>
      <c r="B34" s="13">
        <v>1665139647.71229</v>
      </c>
      <c r="C34" s="13">
        <v>1487424579.9816599</v>
      </c>
      <c r="D34" s="13">
        <v>1398707878.53091</v>
      </c>
      <c r="E34" s="2"/>
      <c r="F34" s="20">
        <v>1506693309.7887001</v>
      </c>
      <c r="G34" s="15">
        <v>1441132197.2761199</v>
      </c>
      <c r="H34" s="15">
        <v>1335429708.4023399</v>
      </c>
      <c r="I34" s="12">
        <v>1314968170.4045999</v>
      </c>
    </row>
    <row r="35" spans="1:9" x14ac:dyDescent="0.25">
      <c r="A35" s="126" t="s">
        <v>137</v>
      </c>
      <c r="B35" s="13">
        <v>159735920.948616</v>
      </c>
      <c r="C35" s="13">
        <v>127479191.220952</v>
      </c>
      <c r="D35" s="13">
        <v>115316887.313705</v>
      </c>
      <c r="E35" s="2"/>
      <c r="F35" s="20">
        <v>113160790.32257999</v>
      </c>
      <c r="G35" s="15">
        <v>149668338.70967701</v>
      </c>
      <c r="H35" s="15">
        <v>114567265.625</v>
      </c>
      <c r="I35" s="12">
        <v>84394090.726031706</v>
      </c>
    </row>
    <row r="36" spans="1:9" x14ac:dyDescent="0.25">
      <c r="A36" s="126" t="s">
        <v>155</v>
      </c>
      <c r="B36" s="13">
        <v>402193677.58300298</v>
      </c>
      <c r="C36" s="13">
        <v>366405180.84150702</v>
      </c>
      <c r="D36" s="13">
        <v>303272586.78067702</v>
      </c>
      <c r="E36" s="2"/>
      <c r="F36" s="20">
        <v>396598419.35483801</v>
      </c>
      <c r="G36" s="15">
        <v>293307047.90725797</v>
      </c>
      <c r="H36" s="15">
        <v>260086395.49531201</v>
      </c>
      <c r="I36" s="12">
        <v>265107158.730158</v>
      </c>
    </row>
    <row r="37" spans="1:9" x14ac:dyDescent="0.25">
      <c r="A37" s="126" t="s">
        <v>156</v>
      </c>
      <c r="B37" s="13">
        <v>355469208.39739102</v>
      </c>
      <c r="C37" s="13">
        <v>317858477.61337298</v>
      </c>
      <c r="D37" s="13">
        <v>289481306.09605497</v>
      </c>
      <c r="E37" s="2"/>
      <c r="F37" s="20">
        <v>336342008.42645103</v>
      </c>
      <c r="G37" s="15">
        <v>290474970.01838702</v>
      </c>
      <c r="H37" s="15">
        <v>270389937.04531199</v>
      </c>
      <c r="I37" s="12">
        <v>261780939.61317399</v>
      </c>
    </row>
    <row r="38" spans="1:9" x14ac:dyDescent="0.25">
      <c r="A38" s="126" t="s">
        <v>157</v>
      </c>
      <c r="B38" s="13">
        <v>512424499.05521703</v>
      </c>
      <c r="C38" s="13">
        <v>451170417.52182502</v>
      </c>
      <c r="D38" s="13">
        <v>425134851.18673301</v>
      </c>
      <c r="E38" s="2"/>
      <c r="F38" s="20">
        <v>432899639.82935399</v>
      </c>
      <c r="G38" s="15">
        <v>440482932.85483801</v>
      </c>
      <c r="H38" s="15">
        <v>418093427.09343702</v>
      </c>
      <c r="I38" s="12">
        <v>409542044.56301498</v>
      </c>
    </row>
    <row r="39" spans="1:9" x14ac:dyDescent="0.25">
      <c r="A39" s="126" t="s">
        <v>138</v>
      </c>
      <c r="B39" s="13">
        <v>202283113.58126399</v>
      </c>
      <c r="C39" s="13">
        <v>193479885.18873</v>
      </c>
      <c r="D39" s="13">
        <v>219017380.23976001</v>
      </c>
      <c r="E39" s="2"/>
      <c r="F39" s="20">
        <v>193144450.64774099</v>
      </c>
      <c r="G39" s="15">
        <v>219741792.18580601</v>
      </c>
      <c r="H39" s="15">
        <v>224563102.74671799</v>
      </c>
      <c r="I39" s="12">
        <v>238132965.217619</v>
      </c>
    </row>
    <row r="40" spans="1:9" x14ac:dyDescent="0.25">
      <c r="A40" s="126" t="s">
        <v>139</v>
      </c>
      <c r="B40" s="13">
        <v>33033228.146798398</v>
      </c>
      <c r="C40" s="13">
        <v>31031427.595277701</v>
      </c>
      <c r="D40" s="13">
        <v>46484866.913984001</v>
      </c>
      <c r="E40" s="2"/>
      <c r="F40" s="20">
        <v>34548001.207741901</v>
      </c>
      <c r="G40" s="15">
        <v>47457115.600161202</v>
      </c>
      <c r="H40" s="15">
        <v>47729580.396562502</v>
      </c>
      <c r="I40" s="12">
        <v>56010971.5546031</v>
      </c>
    </row>
    <row r="41" spans="1:9" x14ac:dyDescent="0.25">
      <c r="A41" s="125" t="s">
        <v>171</v>
      </c>
      <c r="B41" s="13">
        <v>7587193957.5226402</v>
      </c>
      <c r="C41" s="13">
        <v>7631852963.2334099</v>
      </c>
      <c r="D41" s="13">
        <v>9349270480.6230602</v>
      </c>
      <c r="E41" s="2"/>
      <c r="F41" s="20">
        <v>9303132432.674509</v>
      </c>
      <c r="G41" s="15">
        <v>9525162664.5575809</v>
      </c>
      <c r="H41" s="15">
        <v>8993513069.9568691</v>
      </c>
      <c r="I41" s="12">
        <v>9582980287.7898407</v>
      </c>
    </row>
    <row r="42" spans="1:9" x14ac:dyDescent="0.25">
      <c r="A42" s="126" t="s">
        <v>137</v>
      </c>
      <c r="B42" s="13">
        <v>598395938.42664003</v>
      </c>
      <c r="C42" s="13">
        <v>605260505.97500002</v>
      </c>
      <c r="D42" s="13">
        <v>723485826.19521904</v>
      </c>
      <c r="E42" s="2"/>
      <c r="F42" s="20">
        <v>776229306.451612</v>
      </c>
      <c r="G42" s="15">
        <v>716828903.225806</v>
      </c>
      <c r="H42" s="15">
        <v>681952583.984375</v>
      </c>
      <c r="I42" s="12">
        <v>720323301.58730102</v>
      </c>
    </row>
    <row r="43" spans="1:9" x14ac:dyDescent="0.25">
      <c r="A43" s="126" t="s">
        <v>155</v>
      </c>
      <c r="B43" s="13">
        <v>1789905133.3747001</v>
      </c>
      <c r="C43" s="13">
        <v>1823719287.5996399</v>
      </c>
      <c r="D43" s="13">
        <v>2159168570.6347799</v>
      </c>
      <c r="E43" s="2"/>
      <c r="F43" s="20">
        <v>2361851715.7459602</v>
      </c>
      <c r="G43" s="15">
        <v>2192982158.6298299</v>
      </c>
      <c r="H43" s="15">
        <v>2041045287.32218</v>
      </c>
      <c r="I43" s="12">
        <v>2046424009.9906299</v>
      </c>
    </row>
    <row r="44" spans="1:9" x14ac:dyDescent="0.25">
      <c r="A44" s="126" t="s">
        <v>156</v>
      </c>
      <c r="B44" s="13">
        <v>1602448495.6841099</v>
      </c>
      <c r="C44" s="13">
        <v>1591761089.86305</v>
      </c>
      <c r="D44" s="13">
        <v>1873054865.4927001</v>
      </c>
      <c r="E44" s="2"/>
      <c r="F44" s="20">
        <v>1956710620.59322</v>
      </c>
      <c r="G44" s="15">
        <v>1949085864.99193</v>
      </c>
      <c r="H44" s="15">
        <v>1782483404.76546</v>
      </c>
      <c r="I44" s="12">
        <v>1807911924.2444401</v>
      </c>
    </row>
    <row r="45" spans="1:9" x14ac:dyDescent="0.25">
      <c r="A45" s="126" t="s">
        <v>157</v>
      </c>
      <c r="B45" s="13">
        <v>2425255354.4843402</v>
      </c>
      <c r="C45" s="13">
        <v>2387525792.8299999</v>
      </c>
      <c r="D45" s="13">
        <v>2867887592.4176002</v>
      </c>
      <c r="E45" s="2"/>
      <c r="F45" s="20">
        <v>2772099731.8945098</v>
      </c>
      <c r="G45" s="15">
        <v>2966925585.1879001</v>
      </c>
      <c r="H45" s="15">
        <v>2745464495.4748402</v>
      </c>
      <c r="I45" s="12">
        <v>2989055370.27492</v>
      </c>
    </row>
    <row r="46" spans="1:9" x14ac:dyDescent="0.25">
      <c r="A46" s="126" t="s">
        <v>138</v>
      </c>
      <c r="B46" s="13">
        <v>1021477151.03245</v>
      </c>
      <c r="C46" s="13">
        <v>1065397160.56821</v>
      </c>
      <c r="D46" s="13">
        <v>1431867004.28458</v>
      </c>
      <c r="E46" s="2"/>
      <c r="F46" s="20">
        <v>1226173322.0706401</v>
      </c>
      <c r="G46" s="15">
        <v>1416625370.7528999</v>
      </c>
      <c r="H46" s="15">
        <v>1452050811.03562</v>
      </c>
      <c r="I46" s="12">
        <v>1628791225.62047</v>
      </c>
    </row>
    <row r="47" spans="1:9" x14ac:dyDescent="0.25">
      <c r="A47" s="126" t="s">
        <v>139</v>
      </c>
      <c r="B47" s="13">
        <v>149711884.52039501</v>
      </c>
      <c r="C47" s="13">
        <v>158189126.39750001</v>
      </c>
      <c r="D47" s="13">
        <v>293806621.598167</v>
      </c>
      <c r="E47" s="2"/>
      <c r="F47" s="20">
        <v>210067735.91854799</v>
      </c>
      <c r="G47" s="15">
        <v>282714781.76919299</v>
      </c>
      <c r="H47" s="15">
        <v>290516487.37437499</v>
      </c>
      <c r="I47" s="12">
        <v>390474456.07206303</v>
      </c>
    </row>
    <row r="48" spans="1:9" x14ac:dyDescent="0.25">
      <c r="A48" s="125" t="s">
        <v>172</v>
      </c>
      <c r="B48" s="13">
        <v>14778919107.364901</v>
      </c>
      <c r="C48" s="13">
        <v>14608215537.0119</v>
      </c>
      <c r="D48" s="13">
        <v>14966954087.3358</v>
      </c>
      <c r="E48" s="2"/>
      <c r="F48" s="20">
        <v>15637201827.500299</v>
      </c>
      <c r="G48" s="15">
        <v>14986015396.8279</v>
      </c>
      <c r="H48" s="15">
        <v>14443012765.2887</v>
      </c>
      <c r="I48" s="12">
        <v>14820844302.134199</v>
      </c>
    </row>
    <row r="49" spans="1:9" x14ac:dyDescent="0.25">
      <c r="A49" s="126" t="s">
        <v>137</v>
      </c>
      <c r="B49" s="13">
        <v>959978534.67648196</v>
      </c>
      <c r="C49" s="13">
        <v>934639953.42595196</v>
      </c>
      <c r="D49" s="13">
        <v>884788915.22709095</v>
      </c>
      <c r="E49" s="2"/>
      <c r="F49" s="20">
        <v>1001507991.93548</v>
      </c>
      <c r="G49" s="15">
        <v>768536081.338709</v>
      </c>
      <c r="H49" s="15">
        <v>855860582.84375</v>
      </c>
      <c r="I49" s="12">
        <v>913717585.34920597</v>
      </c>
    </row>
    <row r="50" spans="1:9" x14ac:dyDescent="0.25">
      <c r="A50" s="126" t="s">
        <v>155</v>
      </c>
      <c r="B50" s="13">
        <v>3291807589.7835498</v>
      </c>
      <c r="C50" s="13">
        <v>3222351140.3078098</v>
      </c>
      <c r="D50" s="13">
        <v>3087833800.8478398</v>
      </c>
      <c r="E50" s="2"/>
      <c r="F50" s="20">
        <v>3558379841.9633799</v>
      </c>
      <c r="G50" s="15">
        <v>3070599623.5599999</v>
      </c>
      <c r="H50" s="15">
        <v>2864205365.3139</v>
      </c>
      <c r="I50" s="12">
        <v>2868895456.6709499</v>
      </c>
    </row>
    <row r="51" spans="1:9" x14ac:dyDescent="0.25">
      <c r="A51" s="126" t="s">
        <v>156</v>
      </c>
      <c r="B51" s="13">
        <v>3278031650.2827601</v>
      </c>
      <c r="C51" s="13">
        <v>3163368113.32234</v>
      </c>
      <c r="D51" s="13">
        <v>3060125223.4527402</v>
      </c>
      <c r="E51" s="2"/>
      <c r="F51" s="20">
        <v>3480551679.7332201</v>
      </c>
      <c r="G51" s="15">
        <v>3108397162.7646699</v>
      </c>
      <c r="H51" s="15">
        <v>2859636022.7646799</v>
      </c>
      <c r="I51" s="12">
        <v>2802538053.8861899</v>
      </c>
    </row>
    <row r="52" spans="1:9" x14ac:dyDescent="0.25">
      <c r="A52" s="126" t="s">
        <v>157</v>
      </c>
      <c r="B52" s="13">
        <v>4833332126.0436296</v>
      </c>
      <c r="C52" s="13">
        <v>4742998747.3608704</v>
      </c>
      <c r="D52" s="13">
        <v>4776469835.0924997</v>
      </c>
      <c r="E52" s="2"/>
      <c r="F52" s="20">
        <v>4959662180.0125799</v>
      </c>
      <c r="G52" s="15">
        <v>4894793025.6888704</v>
      </c>
      <c r="H52" s="15">
        <v>4589243078.4653101</v>
      </c>
      <c r="I52" s="12">
        <v>4669938870.3642797</v>
      </c>
    </row>
    <row r="53" spans="1:9" x14ac:dyDescent="0.25">
      <c r="A53" s="126" t="s">
        <v>138</v>
      </c>
      <c r="B53" s="13">
        <v>2038935394.9532399</v>
      </c>
      <c r="C53" s="13">
        <v>2170459858.1634898</v>
      </c>
      <c r="D53" s="13">
        <v>2537295834.6317101</v>
      </c>
      <c r="E53" s="2"/>
      <c r="F53" s="20">
        <v>2201351260.78758</v>
      </c>
      <c r="G53" s="15">
        <v>2535240346.2170901</v>
      </c>
      <c r="H53" s="15">
        <v>2617123457.3159299</v>
      </c>
      <c r="I53" s="12">
        <v>2788836088.7309499</v>
      </c>
    </row>
    <row r="54" spans="1:9" ht="13" thickBot="1" x14ac:dyDescent="0.3">
      <c r="A54" s="126" t="s">
        <v>139</v>
      </c>
      <c r="B54" s="136">
        <v>376833811.625296</v>
      </c>
      <c r="C54" s="136">
        <v>374397724.43150699</v>
      </c>
      <c r="D54" s="136">
        <v>620440478.08390403</v>
      </c>
      <c r="E54" s="2"/>
      <c r="F54" s="136">
        <v>435748873.06806397</v>
      </c>
      <c r="G54" s="136">
        <v>608449157.25854802</v>
      </c>
      <c r="H54" s="136">
        <v>656944258.58515596</v>
      </c>
      <c r="I54" s="7">
        <v>776918247.13269806</v>
      </c>
    </row>
    <row r="55" spans="1:9" ht="13" thickTop="1" x14ac:dyDescent="0.25">
      <c r="A55"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6"/>
  <sheetViews>
    <sheetView zoomScaleNormal="100" zoomScaleSheetLayoutView="125" workbookViewId="0">
      <selection sqref="A1:I1"/>
    </sheetView>
  </sheetViews>
  <sheetFormatPr defaultColWidth="8.81640625" defaultRowHeight="12.5" x14ac:dyDescent="0.25"/>
  <cols>
    <col min="1" max="1" width="27.453125" customWidth="1"/>
    <col min="2" max="4" width="11.81640625" customWidth="1"/>
    <col min="5" max="5" width="4" customWidth="1"/>
    <col min="6" max="9" width="11.81640625" customWidth="1"/>
    <col min="10" max="37" width="12" bestFit="1" customWidth="1"/>
  </cols>
  <sheetData>
    <row r="1" spans="1:9" s="18" customFormat="1" ht="24" customHeight="1" thickBot="1" x14ac:dyDescent="0.3">
      <c r="A1" s="177" t="s">
        <v>143</v>
      </c>
      <c r="B1" s="178"/>
      <c r="C1" s="178"/>
      <c r="D1" s="178"/>
      <c r="E1" s="178"/>
      <c r="F1" s="178"/>
      <c r="G1" s="178"/>
      <c r="H1" s="178"/>
      <c r="I1" s="178"/>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3">
        <v>14537613171.5049</v>
      </c>
      <c r="C3" s="13">
        <v>12965913220.3673</v>
      </c>
      <c r="D3" s="13">
        <v>12268720765.1236</v>
      </c>
      <c r="E3" s="2"/>
      <c r="F3" s="14">
        <v>14605096733.5522</v>
      </c>
      <c r="G3" s="15">
        <v>13348565172.0424</v>
      </c>
      <c r="H3" s="15">
        <v>10742961966.986401</v>
      </c>
      <c r="I3" s="12">
        <v>10456703301.7782</v>
      </c>
    </row>
    <row r="4" spans="1:9" x14ac:dyDescent="0.25">
      <c r="A4" s="125" t="s">
        <v>137</v>
      </c>
      <c r="B4" s="13">
        <v>773477776.513399</v>
      </c>
      <c r="C4" s="13">
        <v>544881164.28138804</v>
      </c>
      <c r="D4" s="13">
        <v>517346636.79422301</v>
      </c>
      <c r="E4" s="2"/>
      <c r="F4" s="14">
        <v>735647964.42145097</v>
      </c>
      <c r="G4" s="15">
        <v>576273564.19741905</v>
      </c>
      <c r="H4" s="15">
        <v>429623833.99968702</v>
      </c>
      <c r="I4" s="12">
        <v>333634058.49206299</v>
      </c>
    </row>
    <row r="5" spans="1:9" x14ac:dyDescent="0.25">
      <c r="A5" s="125" t="s">
        <v>155</v>
      </c>
      <c r="B5" s="13">
        <v>2080798916.7332799</v>
      </c>
      <c r="C5" s="13">
        <v>1642983732.0144801</v>
      </c>
      <c r="D5" s="13">
        <v>1440512216.88466</v>
      </c>
      <c r="E5" s="2"/>
      <c r="F5" s="14">
        <v>1789548554.27951</v>
      </c>
      <c r="G5" s="15">
        <v>1683685286.7532201</v>
      </c>
      <c r="H5" s="15">
        <v>1182673490.41203</v>
      </c>
      <c r="I5" s="12">
        <v>1119634363.6134901</v>
      </c>
    </row>
    <row r="6" spans="1:9" x14ac:dyDescent="0.25">
      <c r="A6" s="125" t="s">
        <v>156</v>
      </c>
      <c r="B6" s="13">
        <v>2867600428.9070702</v>
      </c>
      <c r="C6" s="13">
        <v>2456510108.7118201</v>
      </c>
      <c r="D6" s="13">
        <v>2120865716.9251299</v>
      </c>
      <c r="E6" s="2"/>
      <c r="F6" s="14">
        <v>2636519284.8598299</v>
      </c>
      <c r="G6" s="15">
        <v>2344653142.4596701</v>
      </c>
      <c r="H6" s="15">
        <v>1793290631.9475</v>
      </c>
      <c r="I6" s="12">
        <v>1725936571.5834899</v>
      </c>
    </row>
    <row r="7" spans="1:9" x14ac:dyDescent="0.25">
      <c r="A7" s="125" t="s">
        <v>157</v>
      </c>
      <c r="B7" s="13">
        <v>6307348564.7137899</v>
      </c>
      <c r="C7" s="13">
        <v>5866894493.5871401</v>
      </c>
      <c r="D7" s="13">
        <v>5408337052.2305899</v>
      </c>
      <c r="E7" s="2"/>
      <c r="F7" s="14">
        <v>6373553790.9004803</v>
      </c>
      <c r="G7" s="15">
        <v>5849437572.7775803</v>
      </c>
      <c r="H7" s="15">
        <v>4762242454.0642099</v>
      </c>
      <c r="I7" s="12">
        <v>4680692357.17031</v>
      </c>
    </row>
    <row r="8" spans="1:9" x14ac:dyDescent="0.25">
      <c r="A8" s="125" t="s">
        <v>138</v>
      </c>
      <c r="B8" s="13">
        <v>2211091657.61584</v>
      </c>
      <c r="C8" s="13">
        <v>2198180616.8762298</v>
      </c>
      <c r="D8" s="13">
        <v>2497920129.7181602</v>
      </c>
      <c r="E8" s="2"/>
      <c r="F8" s="14">
        <v>2759536619.1103201</v>
      </c>
      <c r="G8" s="15">
        <v>2576107157.2237</v>
      </c>
      <c r="H8" s="15">
        <v>2321435647.4614</v>
      </c>
      <c r="I8" s="12">
        <v>2342796142.6828499</v>
      </c>
    </row>
    <row r="9" spans="1:9" x14ac:dyDescent="0.25">
      <c r="A9" s="125" t="s">
        <v>139</v>
      </c>
      <c r="B9" s="13">
        <v>297295827.021501</v>
      </c>
      <c r="C9" s="13">
        <v>256463104.89623001</v>
      </c>
      <c r="D9" s="13">
        <v>283739012.57083601</v>
      </c>
      <c r="E9" s="2"/>
      <c r="F9" s="14">
        <v>310290519.980645</v>
      </c>
      <c r="G9" s="15">
        <v>318408448.63080603</v>
      </c>
      <c r="H9" s="15">
        <v>253695909.10156199</v>
      </c>
      <c r="I9" s="12">
        <v>254009808.236031</v>
      </c>
    </row>
    <row r="10" spans="1:9" x14ac:dyDescent="0.25">
      <c r="A10" s="125" t="s">
        <v>57</v>
      </c>
      <c r="B10" s="13">
        <v>6063320180.6346998</v>
      </c>
      <c r="C10" s="13">
        <v>6525057079.5385704</v>
      </c>
      <c r="D10" s="13">
        <v>6573157660.3616695</v>
      </c>
      <c r="E10" s="2"/>
      <c r="F10" s="14">
        <v>7516523975.1016102</v>
      </c>
      <c r="G10" s="15">
        <v>7204908774.43258</v>
      </c>
      <c r="H10" s="15">
        <v>5815090469.0695295</v>
      </c>
      <c r="I10" s="12">
        <v>5793142099.3525295</v>
      </c>
    </row>
    <row r="11" spans="1:9" x14ac:dyDescent="0.25">
      <c r="A11" s="125" t="s">
        <v>58</v>
      </c>
      <c r="B11" s="13">
        <v>8474292990.8701897</v>
      </c>
      <c r="C11" s="13">
        <v>6440856140.8287296</v>
      </c>
      <c r="D11" s="13">
        <v>5695563104.7619495</v>
      </c>
      <c r="E11" s="2"/>
      <c r="F11" s="14">
        <v>7088572758.4506397</v>
      </c>
      <c r="G11" s="15">
        <v>6143656397.6098299</v>
      </c>
      <c r="H11" s="15">
        <v>4927871497.9168701</v>
      </c>
      <c r="I11" s="12">
        <v>4663561202.4257097</v>
      </c>
    </row>
    <row r="12" spans="1:9" x14ac:dyDescent="0.25">
      <c r="A12" s="125" t="s">
        <v>161</v>
      </c>
      <c r="B12" s="13">
        <v>5764659805.7665195</v>
      </c>
      <c r="C12" s="13">
        <v>5034421518.8589201</v>
      </c>
      <c r="D12" s="13">
        <v>4827872845.1048603</v>
      </c>
      <c r="E12" s="2"/>
      <c r="F12" s="14">
        <v>5823898399.4527397</v>
      </c>
      <c r="G12" s="15">
        <v>5303513849.4469299</v>
      </c>
      <c r="H12" s="15">
        <v>4282393094.4531202</v>
      </c>
      <c r="I12" s="12">
        <v>3933704232.4530101</v>
      </c>
    </row>
    <row r="13" spans="1:9" x14ac:dyDescent="0.25">
      <c r="A13" s="125" t="s">
        <v>162</v>
      </c>
      <c r="B13" s="13">
        <v>6007587864.17383</v>
      </c>
      <c r="C13" s="13">
        <v>5178520988.2124596</v>
      </c>
      <c r="D13" s="13">
        <v>4858628167.1642599</v>
      </c>
      <c r="E13" s="2"/>
      <c r="F13" s="14">
        <v>5635668515.9622498</v>
      </c>
      <c r="G13" s="15">
        <v>5307340368.6440296</v>
      </c>
      <c r="H13" s="15">
        <v>4231002145.1031199</v>
      </c>
      <c r="I13" s="12">
        <v>4289920346.4450698</v>
      </c>
    </row>
    <row r="14" spans="1:9" x14ac:dyDescent="0.25">
      <c r="A14" s="125" t="s">
        <v>163</v>
      </c>
      <c r="B14" s="13">
        <v>2765365501.5645399</v>
      </c>
      <c r="C14" s="13">
        <v>2752970713.2959099</v>
      </c>
      <c r="D14" s="13">
        <v>2582219752.8544998</v>
      </c>
      <c r="E14" s="2"/>
      <c r="F14" s="14">
        <v>3145529818.1372499</v>
      </c>
      <c r="G14" s="15">
        <v>2737710953.9514499</v>
      </c>
      <c r="H14" s="15">
        <v>2229566727.43015</v>
      </c>
      <c r="I14" s="12">
        <v>2233078722.8801498</v>
      </c>
    </row>
    <row r="15" spans="1:9" x14ac:dyDescent="0.25">
      <c r="A15" s="125" t="s">
        <v>164</v>
      </c>
      <c r="B15" s="13">
        <v>893860017.72505903</v>
      </c>
      <c r="C15" s="13">
        <v>867297402.607023</v>
      </c>
      <c r="D15" s="13">
        <v>743358925.22808695</v>
      </c>
      <c r="E15" s="2"/>
      <c r="F15" s="14">
        <v>875009830.78129005</v>
      </c>
      <c r="G15" s="15">
        <v>726060675.43145096</v>
      </c>
      <c r="H15" s="15">
        <v>660952949.37843704</v>
      </c>
      <c r="I15" s="12">
        <v>714535398.20380902</v>
      </c>
    </row>
    <row r="16" spans="1:9" x14ac:dyDescent="0.25">
      <c r="A16" s="125" t="s">
        <v>165</v>
      </c>
      <c r="B16" s="13">
        <v>13643753153.7798</v>
      </c>
      <c r="C16" s="13">
        <v>12098615817.760201</v>
      </c>
      <c r="D16" s="13">
        <v>11525361839.8955</v>
      </c>
      <c r="E16" s="2"/>
      <c r="F16" s="14">
        <v>13730086902.770901</v>
      </c>
      <c r="G16" s="15">
        <v>12622504496.610901</v>
      </c>
      <c r="H16" s="15">
        <v>10082009017.607901</v>
      </c>
      <c r="I16" s="12">
        <v>9742167903.57444</v>
      </c>
    </row>
    <row r="17" spans="1:9" x14ac:dyDescent="0.25">
      <c r="A17" s="125" t="s">
        <v>166</v>
      </c>
      <c r="B17" s="13">
        <v>11899980188.120399</v>
      </c>
      <c r="C17" s="13">
        <v>10629390005.583799</v>
      </c>
      <c r="D17" s="13">
        <v>10154307238.0821</v>
      </c>
      <c r="E17" s="2"/>
      <c r="F17" s="14">
        <v>11947790402.9972</v>
      </c>
      <c r="G17" s="15">
        <v>11251759437.148701</v>
      </c>
      <c r="H17" s="15">
        <v>8918634811.8668709</v>
      </c>
      <c r="I17" s="12">
        <v>8564546011.2714195</v>
      </c>
    </row>
    <row r="18" spans="1:9" x14ac:dyDescent="0.25">
      <c r="A18" s="125" t="s">
        <v>167</v>
      </c>
      <c r="B18" s="13">
        <v>1043179272.28462</v>
      </c>
      <c r="C18" s="13">
        <v>953256714.78674603</v>
      </c>
      <c r="D18" s="13">
        <v>837100241.25334597</v>
      </c>
      <c r="E18" s="2"/>
      <c r="F18" s="14">
        <v>1066014788.43467</v>
      </c>
      <c r="G18" s="15">
        <v>856122792.30886996</v>
      </c>
      <c r="H18" s="15">
        <v>719606048.58218706</v>
      </c>
      <c r="I18" s="12">
        <v>712457832.36872995</v>
      </c>
    </row>
    <row r="19" spans="1:9" x14ac:dyDescent="0.25">
      <c r="A19" s="125" t="s">
        <v>168</v>
      </c>
      <c r="B19" s="13">
        <v>1594453711.0998399</v>
      </c>
      <c r="C19" s="13">
        <v>1383266499.9967401</v>
      </c>
      <c r="D19" s="13">
        <v>1277313285.78808</v>
      </c>
      <c r="E19" s="2"/>
      <c r="F19" s="14">
        <v>1591291542.1203201</v>
      </c>
      <c r="G19" s="15">
        <v>1240682942.58483</v>
      </c>
      <c r="H19" s="15">
        <v>1104721106.5373399</v>
      </c>
      <c r="I19" s="12">
        <v>1179699458.1380899</v>
      </c>
    </row>
    <row r="20" spans="1:9" x14ac:dyDescent="0.25">
      <c r="A20" s="125" t="s">
        <v>158</v>
      </c>
      <c r="B20" s="13">
        <v>919991007.37561202</v>
      </c>
      <c r="C20" s="13">
        <v>1137408420.6700301</v>
      </c>
      <c r="D20" s="13">
        <v>697427437.15199196</v>
      </c>
      <c r="E20" s="2"/>
      <c r="F20" s="14">
        <v>827299209.34967697</v>
      </c>
      <c r="G20" s="15">
        <v>738367040.88258004</v>
      </c>
      <c r="H20" s="15">
        <v>609414243.14453101</v>
      </c>
      <c r="I20" s="12">
        <v>618737581.73809505</v>
      </c>
    </row>
    <row r="21" spans="1:9" x14ac:dyDescent="0.25">
      <c r="A21" s="126" t="s">
        <v>137</v>
      </c>
      <c r="B21" s="13">
        <v>15050213.4387351</v>
      </c>
      <c r="C21" s="13">
        <v>21177341.269841202</v>
      </c>
      <c r="D21" s="13">
        <v>931378.48605577601</v>
      </c>
      <c r="E21" s="2"/>
      <c r="F21" s="14">
        <v>3335096.7741935402</v>
      </c>
      <c r="G21" s="15">
        <v>435483.87096774101</v>
      </c>
      <c r="H21" s="15">
        <v>0</v>
      </c>
      <c r="I21" s="12">
        <v>0</v>
      </c>
    </row>
    <row r="22" spans="1:9" x14ac:dyDescent="0.25">
      <c r="A22" s="126" t="s">
        <v>155</v>
      </c>
      <c r="B22" s="13">
        <v>89769828.213438705</v>
      </c>
      <c r="C22" s="13">
        <v>107033234.126984</v>
      </c>
      <c r="D22" s="13">
        <v>23681179.282868501</v>
      </c>
      <c r="E22" s="2"/>
      <c r="F22" s="14">
        <v>30274677.4193548</v>
      </c>
      <c r="G22" s="15">
        <v>33681838.709677398</v>
      </c>
      <c r="H22" s="15">
        <v>19263984.375</v>
      </c>
      <c r="I22" s="12">
        <v>11837730.158730101</v>
      </c>
    </row>
    <row r="23" spans="1:9" x14ac:dyDescent="0.25">
      <c r="A23" s="126" t="s">
        <v>156</v>
      </c>
      <c r="B23" s="13">
        <v>165430986.31620499</v>
      </c>
      <c r="C23" s="13">
        <v>202562587.45238</v>
      </c>
      <c r="D23" s="13">
        <v>65773986.593625396</v>
      </c>
      <c r="E23" s="2"/>
      <c r="F23" s="14">
        <v>82114096.774193496</v>
      </c>
      <c r="G23" s="15">
        <v>74993645.161290303</v>
      </c>
      <c r="H23" s="15">
        <v>55952478.671875</v>
      </c>
      <c r="I23" s="12">
        <v>50597333.333333299</v>
      </c>
    </row>
    <row r="24" spans="1:9" x14ac:dyDescent="0.25">
      <c r="A24" s="126" t="s">
        <v>157</v>
      </c>
      <c r="B24" s="13">
        <v>430318441.039011</v>
      </c>
      <c r="C24" s="13">
        <v>542596843.082142</v>
      </c>
      <c r="D24" s="13">
        <v>343636265.620597</v>
      </c>
      <c r="E24" s="2"/>
      <c r="F24" s="14">
        <v>412636412.80645102</v>
      </c>
      <c r="G24" s="15">
        <v>368141619.59677398</v>
      </c>
      <c r="H24" s="15">
        <v>301275885.41296798</v>
      </c>
      <c r="I24" s="12">
        <v>294647745.95777702</v>
      </c>
    </row>
    <row r="25" spans="1:9" x14ac:dyDescent="0.25">
      <c r="A25" s="126" t="s">
        <v>138</v>
      </c>
      <c r="B25" s="13">
        <v>156198601.981462</v>
      </c>
      <c r="C25" s="13">
        <v>215124668.8125</v>
      </c>
      <c r="D25" s="13">
        <v>209087541.928525</v>
      </c>
      <c r="E25" s="2"/>
      <c r="F25" s="14">
        <v>240049793.09661201</v>
      </c>
      <c r="G25" s="15">
        <v>203333259.17629001</v>
      </c>
      <c r="H25" s="15">
        <v>181158498.11109301</v>
      </c>
      <c r="I25" s="12">
        <v>212652061.96873</v>
      </c>
    </row>
    <row r="26" spans="1:9" x14ac:dyDescent="0.25">
      <c r="A26" s="126" t="s">
        <v>139</v>
      </c>
      <c r="B26" s="13">
        <v>63222936.386758797</v>
      </c>
      <c r="C26" s="13">
        <v>48913745.926190399</v>
      </c>
      <c r="D26" s="13">
        <v>54317085.240318701</v>
      </c>
      <c r="E26" s="2"/>
      <c r="F26" s="14">
        <v>58889132.478870898</v>
      </c>
      <c r="G26" s="15">
        <v>57781194.3675806</v>
      </c>
      <c r="H26" s="15">
        <v>51763396.573593698</v>
      </c>
      <c r="I26" s="12">
        <v>49002710.319523796</v>
      </c>
    </row>
    <row r="27" spans="1:9" x14ac:dyDescent="0.25">
      <c r="A27" s="125" t="s">
        <v>173</v>
      </c>
      <c r="B27" s="13">
        <v>6385313189.8701096</v>
      </c>
      <c r="C27" s="13">
        <v>5679361520.8667803</v>
      </c>
      <c r="D27" s="13">
        <v>4610682764.0180397</v>
      </c>
      <c r="E27" s="2"/>
      <c r="F27" s="14">
        <v>5094350914.1495104</v>
      </c>
      <c r="G27" s="15">
        <v>4897144149.0778999</v>
      </c>
      <c r="H27" s="15">
        <v>4210620467.9689002</v>
      </c>
      <c r="I27" s="12">
        <v>4259189998.38761</v>
      </c>
    </row>
    <row r="28" spans="1:9" x14ac:dyDescent="0.25">
      <c r="A28" s="126" t="s">
        <v>137</v>
      </c>
      <c r="B28" s="13">
        <v>233751029.998339</v>
      </c>
      <c r="C28" s="13">
        <v>148497218.99904701</v>
      </c>
      <c r="D28" s="13">
        <v>100224118.326693</v>
      </c>
      <c r="E28" s="2"/>
      <c r="F28" s="14">
        <v>122929596.774193</v>
      </c>
      <c r="G28" s="15">
        <v>100765769.354838</v>
      </c>
      <c r="H28" s="15">
        <v>109036734.375</v>
      </c>
      <c r="I28" s="12">
        <v>68393492.063492</v>
      </c>
    </row>
    <row r="29" spans="1:9" x14ac:dyDescent="0.25">
      <c r="A29" s="126" t="s">
        <v>155</v>
      </c>
      <c r="B29" s="13">
        <v>937895267.78920901</v>
      </c>
      <c r="C29" s="13">
        <v>701651292.05432498</v>
      </c>
      <c r="D29" s="13">
        <v>475215718.54649401</v>
      </c>
      <c r="E29" s="2"/>
      <c r="F29" s="14">
        <v>545260766.28645098</v>
      </c>
      <c r="G29" s="15">
        <v>535135439.07016098</v>
      </c>
      <c r="H29" s="15">
        <v>407280302.70406199</v>
      </c>
      <c r="I29" s="12">
        <v>416327638.888888</v>
      </c>
    </row>
    <row r="30" spans="1:9" x14ac:dyDescent="0.25">
      <c r="A30" s="126" t="s">
        <v>156</v>
      </c>
      <c r="B30" s="13">
        <v>1305641484.2040701</v>
      </c>
      <c r="C30" s="13">
        <v>1088162458.2816601</v>
      </c>
      <c r="D30" s="13">
        <v>745893711.01729</v>
      </c>
      <c r="E30" s="2"/>
      <c r="F30" s="14">
        <v>865933564.54629004</v>
      </c>
      <c r="G30" s="15">
        <v>808356164.86257994</v>
      </c>
      <c r="H30" s="15">
        <v>656268163.83281195</v>
      </c>
      <c r="I30" s="12">
        <v>657336440.58238006</v>
      </c>
    </row>
    <row r="31" spans="1:9" x14ac:dyDescent="0.25">
      <c r="A31" s="126" t="s">
        <v>157</v>
      </c>
      <c r="B31" s="13">
        <v>2744868879.3439498</v>
      </c>
      <c r="C31" s="13">
        <v>2581707943.4476099</v>
      </c>
      <c r="D31" s="13">
        <v>2043830124.4551699</v>
      </c>
      <c r="E31" s="2"/>
      <c r="F31" s="14">
        <v>2294565213.5633798</v>
      </c>
      <c r="G31" s="15">
        <v>2175708893.79564</v>
      </c>
      <c r="H31" s="15">
        <v>1843023906.1224999</v>
      </c>
      <c r="I31" s="12">
        <v>1871283120.47857</v>
      </c>
    </row>
    <row r="32" spans="1:9" x14ac:dyDescent="0.25">
      <c r="A32" s="126" t="s">
        <v>138</v>
      </c>
      <c r="B32" s="13">
        <v>1028819618.95529</v>
      </c>
      <c r="C32" s="13">
        <v>1031930289.30269</v>
      </c>
      <c r="D32" s="13">
        <v>1107134958.7810299</v>
      </c>
      <c r="E32" s="2"/>
      <c r="F32" s="14">
        <v>1133529871.0248301</v>
      </c>
      <c r="G32" s="15">
        <v>1128499714.50806</v>
      </c>
      <c r="H32" s="15">
        <v>1066213975.92765</v>
      </c>
      <c r="I32" s="12">
        <v>1101703903.0417399</v>
      </c>
    </row>
    <row r="33" spans="1:9" x14ac:dyDescent="0.25">
      <c r="A33" s="126" t="s">
        <v>139</v>
      </c>
      <c r="B33" s="13">
        <v>134336909.57924899</v>
      </c>
      <c r="C33" s="13">
        <v>127412318.78142799</v>
      </c>
      <c r="D33" s="13">
        <v>138384132.89135399</v>
      </c>
      <c r="E33" s="2"/>
      <c r="F33" s="14">
        <v>132131901.954354</v>
      </c>
      <c r="G33" s="15">
        <v>148678167.48661199</v>
      </c>
      <c r="H33" s="15">
        <v>128797385.00687499</v>
      </c>
      <c r="I33" s="12">
        <v>144145403.33253899</v>
      </c>
    </row>
    <row r="34" spans="1:9" x14ac:dyDescent="0.25">
      <c r="A34" s="125" t="s">
        <v>174</v>
      </c>
      <c r="B34" s="13">
        <v>3507257832.7068701</v>
      </c>
      <c r="C34" s="13">
        <v>3520599066.5520201</v>
      </c>
      <c r="D34" s="13">
        <v>4033537318.8224301</v>
      </c>
      <c r="E34" s="2"/>
      <c r="F34" s="14">
        <v>4271162206.9517698</v>
      </c>
      <c r="G34" s="15">
        <v>4246946476.08951</v>
      </c>
      <c r="H34" s="15">
        <v>3775384214.8129601</v>
      </c>
      <c r="I34" s="12">
        <v>3851913316.3149199</v>
      </c>
    </row>
    <row r="35" spans="1:9" x14ac:dyDescent="0.25">
      <c r="A35" s="126" t="s">
        <v>137</v>
      </c>
      <c r="B35" s="13">
        <v>81253950.304545403</v>
      </c>
      <c r="C35" s="13">
        <v>82023231.142976105</v>
      </c>
      <c r="D35" s="13">
        <v>94259588.914462104</v>
      </c>
      <c r="E35" s="2"/>
      <c r="F35" s="14">
        <v>97511516.129032195</v>
      </c>
      <c r="G35" s="15">
        <v>98392514.5088709</v>
      </c>
      <c r="H35" s="15">
        <v>121859029.968437</v>
      </c>
      <c r="I35" s="12">
        <v>58954428.5714285</v>
      </c>
    </row>
    <row r="36" spans="1:9" x14ac:dyDescent="0.25">
      <c r="A36" s="126" t="s">
        <v>155</v>
      </c>
      <c r="B36" s="13">
        <v>384665190.16746998</v>
      </c>
      <c r="C36" s="13">
        <v>368009485.38031697</v>
      </c>
      <c r="D36" s="13">
        <v>417482437.64545798</v>
      </c>
      <c r="E36" s="2"/>
      <c r="F36" s="14">
        <v>435215261.64129001</v>
      </c>
      <c r="G36" s="15">
        <v>489108669.065</v>
      </c>
      <c r="H36" s="15">
        <v>379711139.520468</v>
      </c>
      <c r="I36" s="12">
        <v>367912622.47476101</v>
      </c>
    </row>
    <row r="37" spans="1:9" x14ac:dyDescent="0.25">
      <c r="A37" s="126" t="s">
        <v>156</v>
      </c>
      <c r="B37" s="13">
        <v>693476643.38592803</v>
      </c>
      <c r="C37" s="13">
        <v>658227775.76202297</v>
      </c>
      <c r="D37" s="13">
        <v>715477639.66035795</v>
      </c>
      <c r="E37" s="2"/>
      <c r="F37" s="14">
        <v>795833861.83145106</v>
      </c>
      <c r="G37" s="15">
        <v>756806685.18145096</v>
      </c>
      <c r="H37" s="15">
        <v>643765820.94718695</v>
      </c>
      <c r="I37" s="12">
        <v>668573985.70365</v>
      </c>
    </row>
    <row r="38" spans="1:9" x14ac:dyDescent="0.25">
      <c r="A38" s="126" t="s">
        <v>157</v>
      </c>
      <c r="B38" s="13">
        <v>1761621434.90276</v>
      </c>
      <c r="C38" s="13">
        <v>1766368267.64206</v>
      </c>
      <c r="D38" s="13">
        <v>1929245018.37274</v>
      </c>
      <c r="E38" s="2"/>
      <c r="F38" s="14">
        <v>2043127088.0058</v>
      </c>
      <c r="G38" s="15">
        <v>2019506149.0746701</v>
      </c>
      <c r="H38" s="15">
        <v>1791250470.2851501</v>
      </c>
      <c r="I38" s="12">
        <v>1868527124.0368199</v>
      </c>
    </row>
    <row r="39" spans="1:9" x14ac:dyDescent="0.25">
      <c r="A39" s="126" t="s">
        <v>138</v>
      </c>
      <c r="B39" s="13">
        <v>530217827.47573102</v>
      </c>
      <c r="C39" s="13">
        <v>594503515.50603104</v>
      </c>
      <c r="D39" s="13">
        <v>811496688.08350503</v>
      </c>
      <c r="E39" s="2"/>
      <c r="F39" s="14">
        <v>831706852.59596705</v>
      </c>
      <c r="G39" s="15">
        <v>812437717.386935</v>
      </c>
      <c r="H39" s="15">
        <v>778154953.70546806</v>
      </c>
      <c r="I39" s="12">
        <v>824552195.75984097</v>
      </c>
    </row>
    <row r="40" spans="1:9" x14ac:dyDescent="0.25">
      <c r="A40" s="126" t="s">
        <v>139</v>
      </c>
      <c r="B40" s="13">
        <v>56022786.470434703</v>
      </c>
      <c r="C40" s="13">
        <v>51466791.118611097</v>
      </c>
      <c r="D40" s="13">
        <v>65575946.145896398</v>
      </c>
      <c r="E40" s="2"/>
      <c r="F40" s="14">
        <v>67767626.748225793</v>
      </c>
      <c r="G40" s="15">
        <v>70694740.872580603</v>
      </c>
      <c r="H40" s="15">
        <v>60642800.386249997</v>
      </c>
      <c r="I40" s="12">
        <v>63392959.768412597</v>
      </c>
    </row>
    <row r="41" spans="1:9" x14ac:dyDescent="0.25">
      <c r="A41" s="125" t="s">
        <v>175</v>
      </c>
      <c r="B41" s="13">
        <v>1584557656.7495601</v>
      </c>
      <c r="C41" s="13">
        <v>1288658491.63325</v>
      </c>
      <c r="D41" s="13">
        <v>1354167735.36836</v>
      </c>
      <c r="E41" s="2"/>
      <c r="F41" s="14">
        <v>1525559396.4612899</v>
      </c>
      <c r="G41" s="15">
        <v>1555707854.4158001</v>
      </c>
      <c r="H41" s="15">
        <v>1171651148.5117099</v>
      </c>
      <c r="I41" s="12">
        <v>1172569182.8306301</v>
      </c>
    </row>
    <row r="42" spans="1:9" x14ac:dyDescent="0.25">
      <c r="A42" s="126" t="s">
        <v>137</v>
      </c>
      <c r="B42" s="13">
        <v>46482357.043478198</v>
      </c>
      <c r="C42" s="13">
        <v>37808248.3214285</v>
      </c>
      <c r="D42" s="13">
        <v>40897379.0996015</v>
      </c>
      <c r="E42" s="2"/>
      <c r="F42" s="14">
        <v>36298785.1129032</v>
      </c>
      <c r="G42" s="15">
        <v>43648381.629032202</v>
      </c>
      <c r="H42" s="15">
        <v>45134215.875</v>
      </c>
      <c r="I42" s="12">
        <v>38411555.5555555</v>
      </c>
    </row>
    <row r="43" spans="1:9" x14ac:dyDescent="0.25">
      <c r="A43" s="126" t="s">
        <v>155</v>
      </c>
      <c r="B43" s="13">
        <v>203333334.920118</v>
      </c>
      <c r="C43" s="13">
        <v>155628036.170039</v>
      </c>
      <c r="D43" s="13">
        <v>181342854.27489999</v>
      </c>
      <c r="E43" s="2"/>
      <c r="F43" s="14">
        <v>199804934.645161</v>
      </c>
      <c r="G43" s="15">
        <v>219260712.79032201</v>
      </c>
      <c r="H43" s="15">
        <v>148663765.4375</v>
      </c>
      <c r="I43" s="12">
        <v>159055639.58730099</v>
      </c>
    </row>
    <row r="44" spans="1:9" x14ac:dyDescent="0.25">
      <c r="A44" s="126" t="s">
        <v>156</v>
      </c>
      <c r="B44" s="13">
        <v>322628834.78920901</v>
      </c>
      <c r="C44" s="13">
        <v>261321724.54495999</v>
      </c>
      <c r="D44" s="13">
        <v>272563486.29059702</v>
      </c>
      <c r="E44" s="2"/>
      <c r="F44" s="14">
        <v>319677532.09677398</v>
      </c>
      <c r="G44" s="15">
        <v>323752399.153225</v>
      </c>
      <c r="H44" s="15">
        <v>224140619.40625</v>
      </c>
      <c r="I44" s="12">
        <v>225012375.864126</v>
      </c>
    </row>
    <row r="45" spans="1:9" x14ac:dyDescent="0.25">
      <c r="A45" s="126" t="s">
        <v>157</v>
      </c>
      <c r="B45" s="13">
        <v>778263328.04608595</v>
      </c>
      <c r="C45" s="13">
        <v>641806755.20864999</v>
      </c>
      <c r="D45" s="13">
        <v>634735682.46537805</v>
      </c>
      <c r="E45" s="2"/>
      <c r="F45" s="14">
        <v>726148472.62870896</v>
      </c>
      <c r="G45" s="15">
        <v>733412089.98870897</v>
      </c>
      <c r="H45" s="15">
        <v>547190833.49265599</v>
      </c>
      <c r="I45" s="12">
        <v>536598223.380952</v>
      </c>
    </row>
    <row r="46" spans="1:9" x14ac:dyDescent="0.25">
      <c r="A46" s="126" t="s">
        <v>138</v>
      </c>
      <c r="B46" s="13">
        <v>211573686.12181801</v>
      </c>
      <c r="C46" s="13">
        <v>175865056.011428</v>
      </c>
      <c r="D46" s="13">
        <v>209668017.61350501</v>
      </c>
      <c r="E46" s="2"/>
      <c r="F46" s="14">
        <v>227630276.50532201</v>
      </c>
      <c r="G46" s="15">
        <v>218963571.58967701</v>
      </c>
      <c r="H46" s="15">
        <v>192793423.15031201</v>
      </c>
      <c r="I46" s="12">
        <v>199985313.61079299</v>
      </c>
    </row>
    <row r="47" spans="1:9" x14ac:dyDescent="0.25">
      <c r="A47" s="126" t="s">
        <v>139</v>
      </c>
      <c r="B47" s="13">
        <v>22276115.8288537</v>
      </c>
      <c r="C47" s="13">
        <v>16228671.376746001</v>
      </c>
      <c r="D47" s="13">
        <v>14960315.624382401</v>
      </c>
      <c r="E47" s="2"/>
      <c r="F47" s="14">
        <v>15999395.472419299</v>
      </c>
      <c r="G47" s="15">
        <v>16670699.264838699</v>
      </c>
      <c r="H47" s="15">
        <v>13728291.15</v>
      </c>
      <c r="I47" s="12">
        <v>13506074.8319047</v>
      </c>
    </row>
    <row r="48" spans="1:9" x14ac:dyDescent="0.25">
      <c r="A48" s="125" t="s">
        <v>176</v>
      </c>
      <c r="B48" s="13">
        <v>72446170.127667904</v>
      </c>
      <c r="C48" s="13">
        <v>71123523.103174597</v>
      </c>
      <c r="D48" s="13">
        <v>177224977.436055</v>
      </c>
      <c r="E48" s="2"/>
      <c r="F48" s="14">
        <v>199459314.777419</v>
      </c>
      <c r="G48" s="15">
        <v>211737981.143709</v>
      </c>
      <c r="H48" s="15">
        <v>187941427.671875</v>
      </c>
      <c r="I48" s="12">
        <v>110491835.21174601</v>
      </c>
    </row>
    <row r="49" spans="1:9" x14ac:dyDescent="0.25">
      <c r="A49" s="126" t="s">
        <v>137</v>
      </c>
      <c r="B49" s="13">
        <v>7344513.8339920901</v>
      </c>
      <c r="C49" s="13">
        <v>3109586.4087301502</v>
      </c>
      <c r="D49" s="13">
        <v>15569940.760956099</v>
      </c>
      <c r="E49" s="2"/>
      <c r="F49" s="14">
        <v>14282919.354838699</v>
      </c>
      <c r="G49" s="15">
        <v>18650129.032258</v>
      </c>
      <c r="H49" s="15">
        <v>18019945.3125</v>
      </c>
      <c r="I49" s="12">
        <v>11316343.3492063</v>
      </c>
    </row>
    <row r="50" spans="1:9" x14ac:dyDescent="0.25">
      <c r="A50" s="126" t="s">
        <v>155</v>
      </c>
      <c r="B50" s="13">
        <v>13271182.9762845</v>
      </c>
      <c r="C50" s="13">
        <v>9605309.2936507892</v>
      </c>
      <c r="D50" s="13">
        <v>34095748.175298803</v>
      </c>
      <c r="E50" s="2"/>
      <c r="F50" s="14">
        <v>31501741.935483798</v>
      </c>
      <c r="G50" s="15">
        <v>46051547.370967701</v>
      </c>
      <c r="H50" s="15">
        <v>36772312</v>
      </c>
      <c r="I50" s="12">
        <v>22163506.142857101</v>
      </c>
    </row>
    <row r="51" spans="1:9" x14ac:dyDescent="0.25">
      <c r="A51" s="126" t="s">
        <v>156</v>
      </c>
      <c r="B51" s="13">
        <v>15168868.326442599</v>
      </c>
      <c r="C51" s="13">
        <v>16561624.063492</v>
      </c>
      <c r="D51" s="13">
        <v>36252374.439601503</v>
      </c>
      <c r="E51" s="2"/>
      <c r="F51" s="14">
        <v>41393379.564516097</v>
      </c>
      <c r="G51" s="15">
        <v>43490293.451612897</v>
      </c>
      <c r="H51" s="15">
        <v>41981255.703125</v>
      </c>
      <c r="I51" s="12">
        <v>18250125.275238</v>
      </c>
    </row>
    <row r="52" spans="1:9" x14ac:dyDescent="0.25">
      <c r="A52" s="126" t="s">
        <v>157</v>
      </c>
      <c r="B52" s="13">
        <v>30152548.613280602</v>
      </c>
      <c r="C52" s="13">
        <v>36765162.595238</v>
      </c>
      <c r="D52" s="13">
        <v>72527975.633904293</v>
      </c>
      <c r="E52" s="2"/>
      <c r="F52" s="14">
        <v>87995468.177419305</v>
      </c>
      <c r="G52" s="15">
        <v>80477795.921129003</v>
      </c>
      <c r="H52" s="15">
        <v>75267559.09375</v>
      </c>
      <c r="I52" s="12">
        <v>46699297.269841202</v>
      </c>
    </row>
    <row r="53" spans="1:9" x14ac:dyDescent="0.25">
      <c r="A53" s="126" t="s">
        <v>138</v>
      </c>
      <c r="B53" s="13">
        <v>6054636.9716600701</v>
      </c>
      <c r="C53" s="13">
        <v>4253266.68650793</v>
      </c>
      <c r="D53" s="13">
        <v>16995522.466135401</v>
      </c>
      <c r="E53" s="2"/>
      <c r="F53" s="14">
        <v>22019064.390322499</v>
      </c>
      <c r="G53" s="15">
        <v>21201852.254838701</v>
      </c>
      <c r="H53" s="15">
        <v>14540354.5625</v>
      </c>
      <c r="I53" s="12">
        <v>10406295.476190399</v>
      </c>
    </row>
    <row r="54" spans="1:9" x14ac:dyDescent="0.25">
      <c r="A54" s="126" t="s">
        <v>139</v>
      </c>
      <c r="B54" s="13">
        <v>454419.40600790503</v>
      </c>
      <c r="C54" s="13">
        <v>828574.05555555504</v>
      </c>
      <c r="D54" s="13">
        <v>1783415.96015936</v>
      </c>
      <c r="E54" s="2"/>
      <c r="F54" s="14">
        <v>2266741.3548387</v>
      </c>
      <c r="G54" s="15">
        <v>1866363.1129032201</v>
      </c>
      <c r="H54" s="15">
        <v>1360001</v>
      </c>
      <c r="I54" s="12">
        <v>1656267.6984126901</v>
      </c>
    </row>
    <row r="55" spans="1:9" x14ac:dyDescent="0.25">
      <c r="A55" s="125" t="s">
        <v>177</v>
      </c>
      <c r="B55" s="13">
        <v>69075433.047430798</v>
      </c>
      <c r="C55" s="13">
        <v>16605188.492063399</v>
      </c>
      <c r="D55" s="13">
        <v>18860521.912350498</v>
      </c>
      <c r="E55" s="2"/>
      <c r="F55" s="14">
        <v>38234887.096774101</v>
      </c>
      <c r="G55" s="15">
        <v>17918483.870967701</v>
      </c>
      <c r="H55" s="15">
        <v>8828406.25</v>
      </c>
      <c r="I55" s="12">
        <v>10912126.984126899</v>
      </c>
    </row>
    <row r="56" spans="1:9" x14ac:dyDescent="0.25">
      <c r="A56" s="126" t="s">
        <v>137</v>
      </c>
      <c r="B56" s="13">
        <v>8575877.4703557305</v>
      </c>
      <c r="C56" s="13">
        <v>103253.96825396801</v>
      </c>
      <c r="D56" s="13">
        <v>2119745.01992031</v>
      </c>
      <c r="E56" s="2"/>
      <c r="F56" s="14">
        <v>3709677.4193548299</v>
      </c>
      <c r="G56" s="15">
        <v>4360806.4516129</v>
      </c>
      <c r="H56" s="15">
        <v>0</v>
      </c>
      <c r="I56" s="12">
        <v>502952.38095238002</v>
      </c>
    </row>
    <row r="57" spans="1:9" x14ac:dyDescent="0.25">
      <c r="A57" s="126" t="s">
        <v>155</v>
      </c>
      <c r="B57" s="13">
        <v>10732115.644268701</v>
      </c>
      <c r="C57" s="13">
        <v>1266559.5238095201</v>
      </c>
      <c r="D57" s="13">
        <v>3783513.9442230999</v>
      </c>
      <c r="E57" s="2"/>
      <c r="F57" s="14">
        <v>7199451.6129032196</v>
      </c>
      <c r="G57" s="15">
        <v>3547483.8709677402</v>
      </c>
      <c r="H57" s="15">
        <v>1899312.5</v>
      </c>
      <c r="I57" s="12">
        <v>2568190.4761904702</v>
      </c>
    </row>
    <row r="58" spans="1:9" x14ac:dyDescent="0.25">
      <c r="A58" s="126" t="s">
        <v>156</v>
      </c>
      <c r="B58" s="13">
        <v>11807425.517786499</v>
      </c>
      <c r="C58" s="13">
        <v>2541341.2698412598</v>
      </c>
      <c r="D58" s="13">
        <v>3965960.1593625401</v>
      </c>
      <c r="E58" s="2"/>
      <c r="F58" s="14">
        <v>9207209.6774193496</v>
      </c>
      <c r="G58" s="15">
        <v>2008064.5161290299</v>
      </c>
      <c r="H58" s="15">
        <v>1925312.5</v>
      </c>
      <c r="I58" s="12">
        <v>2807761.9047619002</v>
      </c>
    </row>
    <row r="59" spans="1:9" x14ac:dyDescent="0.25">
      <c r="A59" s="126" t="s">
        <v>157</v>
      </c>
      <c r="B59" s="13">
        <v>27092908.1264822</v>
      </c>
      <c r="C59" s="13">
        <v>7509535.7142857099</v>
      </c>
      <c r="D59" s="13">
        <v>7832876.4940238995</v>
      </c>
      <c r="E59" s="2"/>
      <c r="F59" s="14">
        <v>16291161.290322499</v>
      </c>
      <c r="G59" s="15">
        <v>6736983.8709677402</v>
      </c>
      <c r="H59" s="15">
        <v>4146843.75</v>
      </c>
      <c r="I59" s="12">
        <v>4331888.8888888797</v>
      </c>
    </row>
    <row r="60" spans="1:9" x14ac:dyDescent="0.25">
      <c r="A60" s="126" t="s">
        <v>138</v>
      </c>
      <c r="B60" s="13">
        <v>7892866.7470355704</v>
      </c>
      <c r="C60" s="13">
        <v>3877968.25396825</v>
      </c>
      <c r="D60" s="13">
        <v>1081505.9760956101</v>
      </c>
      <c r="E60" s="2"/>
      <c r="F60" s="14">
        <v>1737322.5806451601</v>
      </c>
      <c r="G60" s="15">
        <v>1191145.1612903201</v>
      </c>
      <c r="H60" s="15">
        <v>765218.75</v>
      </c>
      <c r="I60" s="12">
        <v>649507.93650793598</v>
      </c>
    </row>
    <row r="61" spans="1:9" x14ac:dyDescent="0.25">
      <c r="A61" s="126" t="s">
        <v>139</v>
      </c>
      <c r="B61" s="13">
        <v>2974239.54150197</v>
      </c>
      <c r="C61" s="13">
        <v>1306529.76190476</v>
      </c>
      <c r="D61" s="13">
        <v>76920.318725099598</v>
      </c>
      <c r="E61" s="2"/>
      <c r="F61" s="14">
        <v>90064.516129032199</v>
      </c>
      <c r="G61" s="15">
        <v>74000</v>
      </c>
      <c r="H61" s="15">
        <v>91718.75</v>
      </c>
      <c r="I61" s="12">
        <v>51825.396825396798</v>
      </c>
    </row>
    <row r="62" spans="1:9" x14ac:dyDescent="0.25">
      <c r="A62" s="125" t="s">
        <v>178</v>
      </c>
      <c r="B62" s="13">
        <v>78799964.379446596</v>
      </c>
      <c r="C62" s="13">
        <v>30028305.777777702</v>
      </c>
      <c r="D62" s="13">
        <v>31683421.1952191</v>
      </c>
      <c r="E62" s="2"/>
      <c r="F62" s="14">
        <v>37343758.064516097</v>
      </c>
      <c r="G62" s="15">
        <v>42780322.580645099</v>
      </c>
      <c r="H62" s="15">
        <v>30846898.4375</v>
      </c>
      <c r="I62" s="12">
        <v>16041971.7460317</v>
      </c>
    </row>
    <row r="63" spans="1:9" x14ac:dyDescent="0.25">
      <c r="A63" s="126" t="s">
        <v>137</v>
      </c>
      <c r="B63" s="13">
        <v>8326031.6205533501</v>
      </c>
      <c r="C63" s="13">
        <v>1574002.1468253899</v>
      </c>
      <c r="D63" s="13">
        <v>1024486.05577689</v>
      </c>
      <c r="E63" s="2"/>
      <c r="F63" s="14">
        <v>0</v>
      </c>
      <c r="G63" s="15">
        <v>2349225.8064516098</v>
      </c>
      <c r="H63" s="15">
        <v>1081250</v>
      </c>
      <c r="I63" s="12">
        <v>671333.33333333302</v>
      </c>
    </row>
    <row r="64" spans="1:9" x14ac:dyDescent="0.25">
      <c r="A64" s="126" t="s">
        <v>155</v>
      </c>
      <c r="B64" s="13">
        <v>11470323.4940711</v>
      </c>
      <c r="C64" s="13">
        <v>3283930.7182539599</v>
      </c>
      <c r="D64" s="13">
        <v>2724394.42231075</v>
      </c>
      <c r="E64" s="2"/>
      <c r="F64" s="14">
        <v>2691322.5806451598</v>
      </c>
      <c r="G64" s="15">
        <v>4450612.9032258</v>
      </c>
      <c r="H64" s="15">
        <v>1362171.875</v>
      </c>
      <c r="I64" s="12">
        <v>2441968.25396825</v>
      </c>
    </row>
    <row r="65" spans="1:9" x14ac:dyDescent="0.25">
      <c r="A65" s="126" t="s">
        <v>156</v>
      </c>
      <c r="B65" s="13">
        <v>15447122.529644201</v>
      </c>
      <c r="C65" s="13">
        <v>5877732.7380952304</v>
      </c>
      <c r="D65" s="13">
        <v>5794272.9083665302</v>
      </c>
      <c r="E65" s="2"/>
      <c r="F65" s="14">
        <v>7742419.3548387</v>
      </c>
      <c r="G65" s="15">
        <v>8389241.9354838692</v>
      </c>
      <c r="H65" s="15">
        <v>5390882.8125</v>
      </c>
      <c r="I65" s="12">
        <v>1733063.49206349</v>
      </c>
    </row>
    <row r="66" spans="1:9" x14ac:dyDescent="0.25">
      <c r="A66" s="126" t="s">
        <v>157</v>
      </c>
      <c r="B66" s="13">
        <v>31543461.841897201</v>
      </c>
      <c r="C66" s="13">
        <v>14675382.142857101</v>
      </c>
      <c r="D66" s="13">
        <v>14310107.569721101</v>
      </c>
      <c r="E66" s="2"/>
      <c r="F66" s="14">
        <v>18743112.903225798</v>
      </c>
      <c r="G66" s="15">
        <v>19629596.774193499</v>
      </c>
      <c r="H66" s="15">
        <v>12943718.75</v>
      </c>
      <c r="I66" s="12">
        <v>6100492.0634920597</v>
      </c>
    </row>
    <row r="67" spans="1:9" x14ac:dyDescent="0.25">
      <c r="A67" s="126" t="s">
        <v>138</v>
      </c>
      <c r="B67" s="13">
        <v>9985037.7470355704</v>
      </c>
      <c r="C67" s="13">
        <v>4186235.41269841</v>
      </c>
      <c r="D67" s="13">
        <v>5657581.6733067697</v>
      </c>
      <c r="E67" s="2"/>
      <c r="F67" s="14">
        <v>6644758.0645161197</v>
      </c>
      <c r="G67" s="15">
        <v>5820000</v>
      </c>
      <c r="H67" s="15">
        <v>6753953.125</v>
      </c>
      <c r="I67" s="12">
        <v>3412460.3174603102</v>
      </c>
    </row>
    <row r="68" spans="1:9" x14ac:dyDescent="0.25">
      <c r="A68" s="126" t="s">
        <v>139</v>
      </c>
      <c r="B68" s="13">
        <v>2027987.14624505</v>
      </c>
      <c r="C68" s="13">
        <v>431022.61904761899</v>
      </c>
      <c r="D68" s="13">
        <v>2172578.56573705</v>
      </c>
      <c r="E68" s="2"/>
      <c r="F68" s="14">
        <v>1522145.1612903201</v>
      </c>
      <c r="G68" s="15">
        <v>2141645.1612903201</v>
      </c>
      <c r="H68" s="15">
        <v>3314921.875</v>
      </c>
      <c r="I68" s="12">
        <v>1682654.2857142801</v>
      </c>
    </row>
    <row r="69" spans="1:9" x14ac:dyDescent="0.25">
      <c r="A69" s="125" t="s">
        <v>179</v>
      </c>
      <c r="B69" s="13">
        <v>2840162924.6237898</v>
      </c>
      <c r="C69" s="13">
        <v>2359537123.9422202</v>
      </c>
      <c r="D69" s="13">
        <v>2042564026.37115</v>
      </c>
      <c r="E69" s="2"/>
      <c r="F69" s="14">
        <v>3438986256.0509601</v>
      </c>
      <c r="G69" s="15">
        <v>2376329904.8638701</v>
      </c>
      <c r="H69" s="15">
        <v>1357689403.3334301</v>
      </c>
      <c r="I69" s="12">
        <v>1035584870.30317</v>
      </c>
    </row>
    <row r="70" spans="1:9" x14ac:dyDescent="0.25">
      <c r="A70" s="126" t="s">
        <v>137</v>
      </c>
      <c r="B70" s="13">
        <v>387744016.24213398</v>
      </c>
      <c r="C70" s="13">
        <v>271765623.29412597</v>
      </c>
      <c r="D70" s="13">
        <v>263251378.61681199</v>
      </c>
      <c r="E70" s="2"/>
      <c r="F70" s="14">
        <v>460915469.63112903</v>
      </c>
      <c r="G70" s="15">
        <v>308106737.41435403</v>
      </c>
      <c r="H70" s="15">
        <v>134492658.46875</v>
      </c>
      <c r="I70" s="12">
        <v>155383953.23809499</v>
      </c>
    </row>
    <row r="71" spans="1:9" x14ac:dyDescent="0.25">
      <c r="A71" s="126" t="s">
        <v>155</v>
      </c>
      <c r="B71" s="13">
        <v>519431501.74185699</v>
      </c>
      <c r="C71" s="13">
        <v>403539118.87408698</v>
      </c>
      <c r="D71" s="13">
        <v>325867549.87597603</v>
      </c>
      <c r="E71" s="2"/>
      <c r="F71" s="14">
        <v>567875075.57757998</v>
      </c>
      <c r="G71" s="15">
        <v>386130821.68257999</v>
      </c>
      <c r="H71" s="15">
        <v>206984486.375</v>
      </c>
      <c r="I71" s="12">
        <v>149164797.78952301</v>
      </c>
    </row>
    <row r="72" spans="1:9" x14ac:dyDescent="0.25">
      <c r="A72" s="126" t="s">
        <v>156</v>
      </c>
      <c r="B72" s="13">
        <v>503430050.153992</v>
      </c>
      <c r="C72" s="13">
        <v>423817452.05174601</v>
      </c>
      <c r="D72" s="13">
        <v>340918272.449561</v>
      </c>
      <c r="E72" s="2"/>
      <c r="F72" s="14">
        <v>596731317.78854799</v>
      </c>
      <c r="G72" s="15">
        <v>401850293.35919303</v>
      </c>
      <c r="H72" s="15">
        <v>219818576.74562499</v>
      </c>
      <c r="I72" s="12">
        <v>152222818.761269</v>
      </c>
    </row>
    <row r="73" spans="1:9" x14ac:dyDescent="0.25">
      <c r="A73" s="126" t="s">
        <v>157</v>
      </c>
      <c r="B73" s="13">
        <v>933806003.83932805</v>
      </c>
      <c r="C73" s="13">
        <v>818061446.83642805</v>
      </c>
      <c r="D73" s="13">
        <v>705855267.23964095</v>
      </c>
      <c r="E73" s="2"/>
      <c r="F73" s="14">
        <v>1186683274.33161</v>
      </c>
      <c r="G73" s="15">
        <v>813966063.35225797</v>
      </c>
      <c r="H73" s="15">
        <v>488419122.57015598</v>
      </c>
      <c r="I73" s="12">
        <v>347152211.05174601</v>
      </c>
    </row>
    <row r="74" spans="1:9" x14ac:dyDescent="0.25">
      <c r="A74" s="126" t="s">
        <v>138</v>
      </c>
      <c r="B74" s="13">
        <v>416547983.59727198</v>
      </c>
      <c r="C74" s="13">
        <v>383564285.702896</v>
      </c>
      <c r="D74" s="13">
        <v>345885855.12458098</v>
      </c>
      <c r="E74" s="2"/>
      <c r="F74" s="14">
        <v>536268473.94870901</v>
      </c>
      <c r="G74" s="15">
        <v>387993156.32290298</v>
      </c>
      <c r="H74" s="15">
        <v>262213768.240468</v>
      </c>
      <c r="I74" s="12">
        <v>202086466.540317</v>
      </c>
    </row>
    <row r="75" spans="1:9" ht="13" thickBot="1" x14ac:dyDescent="0.3">
      <c r="A75" s="126" t="s">
        <v>139</v>
      </c>
      <c r="B75" s="136">
        <v>79203369.049209401</v>
      </c>
      <c r="C75" s="136">
        <v>58789197.182936497</v>
      </c>
      <c r="D75" s="136">
        <v>60785703.064581603</v>
      </c>
      <c r="E75" s="2"/>
      <c r="F75" s="136">
        <v>90512644.773387</v>
      </c>
      <c r="G75" s="136">
        <v>78282832.732580602</v>
      </c>
      <c r="H75" s="136">
        <v>45760790.933437496</v>
      </c>
      <c r="I75" s="7">
        <v>29574622.922222201</v>
      </c>
    </row>
    <row r="76" spans="1:9" ht="13" thickTop="1" x14ac:dyDescent="0.25">
      <c r="A76"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5"/>
  <sheetViews>
    <sheetView zoomScaleNormal="100" zoomScaleSheetLayoutView="125" workbookViewId="0">
      <selection sqref="A1:I1"/>
    </sheetView>
  </sheetViews>
  <sheetFormatPr defaultColWidth="8.81640625" defaultRowHeight="12.5" x14ac:dyDescent="0.25"/>
  <cols>
    <col min="1" max="1" width="27.7265625" customWidth="1"/>
    <col min="2" max="4" width="9.7265625" customWidth="1"/>
    <col min="5" max="5" width="1.81640625" customWidth="1"/>
    <col min="6" max="9" width="9.726562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8" customFormat="1" ht="24" customHeight="1" thickBot="1" x14ac:dyDescent="0.3">
      <c r="A1" s="173" t="s">
        <v>142</v>
      </c>
      <c r="B1" s="175"/>
      <c r="C1" s="175"/>
      <c r="D1" s="175"/>
      <c r="E1" s="175"/>
      <c r="F1" s="175"/>
      <c r="G1" s="175"/>
      <c r="H1" s="175"/>
      <c r="I1" s="175"/>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7">
        <v>139741333.99209401</v>
      </c>
      <c r="C3" s="17">
        <v>100635404.761904</v>
      </c>
      <c r="D3" s="17">
        <v>74718752.988047794</v>
      </c>
      <c r="E3" s="2"/>
      <c r="F3" s="10">
        <v>83646725.806451604</v>
      </c>
      <c r="G3" s="4">
        <v>72153096.774193496</v>
      </c>
      <c r="H3" s="4">
        <v>94112640.625</v>
      </c>
      <c r="I3" s="3">
        <v>48755698.412698403</v>
      </c>
    </row>
    <row r="4" spans="1:9" x14ac:dyDescent="0.25">
      <c r="A4" s="125" t="s">
        <v>137</v>
      </c>
      <c r="B4" s="17">
        <v>8918316.2055335902</v>
      </c>
      <c r="C4" s="17">
        <v>6955218.25396825</v>
      </c>
      <c r="D4" s="17">
        <v>3337992.0318725002</v>
      </c>
      <c r="E4" s="2"/>
      <c r="F4" s="10">
        <v>3255322.5806451598</v>
      </c>
      <c r="G4" s="4">
        <v>3176225.8064516098</v>
      </c>
      <c r="H4" s="4">
        <v>6466109.375</v>
      </c>
      <c r="I4" s="3">
        <v>400777.777777777</v>
      </c>
    </row>
    <row r="5" spans="1:9" x14ac:dyDescent="0.25">
      <c r="A5" s="125" t="s">
        <v>155</v>
      </c>
      <c r="B5" s="17">
        <v>20918075.098814201</v>
      </c>
      <c r="C5" s="17">
        <v>15111630.952380899</v>
      </c>
      <c r="D5" s="17">
        <v>10888976.095617499</v>
      </c>
      <c r="E5" s="2"/>
      <c r="F5" s="10">
        <v>13046612.9032258</v>
      </c>
      <c r="G5" s="4">
        <v>9550951.6129032206</v>
      </c>
      <c r="H5" s="4">
        <v>14381546.875</v>
      </c>
      <c r="I5" s="3">
        <v>6534365.07936507</v>
      </c>
    </row>
    <row r="6" spans="1:9" x14ac:dyDescent="0.25">
      <c r="A6" s="125" t="s">
        <v>156</v>
      </c>
      <c r="B6" s="17">
        <v>30387496.047430798</v>
      </c>
      <c r="C6" s="17">
        <v>21990257.936507899</v>
      </c>
      <c r="D6" s="17">
        <v>16091856.5737051</v>
      </c>
      <c r="E6" s="2"/>
      <c r="F6" s="10">
        <v>18405080.6451612</v>
      </c>
      <c r="G6" s="4">
        <v>18027564.516128998</v>
      </c>
      <c r="H6" s="4">
        <v>20038828.125</v>
      </c>
      <c r="I6" s="3">
        <v>7900746.0317460299</v>
      </c>
    </row>
    <row r="7" spans="1:9" x14ac:dyDescent="0.25">
      <c r="A7" s="125" t="s">
        <v>157</v>
      </c>
      <c r="B7" s="17">
        <v>66766351.778656103</v>
      </c>
      <c r="C7" s="17">
        <v>46672623.015873</v>
      </c>
      <c r="D7" s="17">
        <v>35524254.980079599</v>
      </c>
      <c r="E7" s="2"/>
      <c r="F7" s="10">
        <v>38712983.870967701</v>
      </c>
      <c r="G7" s="4">
        <v>32955596.774193499</v>
      </c>
      <c r="H7" s="4">
        <v>45016437.5</v>
      </c>
      <c r="I7" s="3">
        <v>25271174.603174601</v>
      </c>
    </row>
    <row r="8" spans="1:9" x14ac:dyDescent="0.25">
      <c r="A8" s="125" t="s">
        <v>138</v>
      </c>
      <c r="B8" s="17">
        <v>10805646.2332015</v>
      </c>
      <c r="C8" s="17">
        <v>8058126.9841269804</v>
      </c>
      <c r="D8" s="17">
        <v>6810637.4501991998</v>
      </c>
      <c r="E8" s="2"/>
      <c r="F8" s="10">
        <v>7860403.2258064495</v>
      </c>
      <c r="G8" s="4">
        <v>6609661.2903225804</v>
      </c>
      <c r="H8" s="4">
        <v>6434718.75</v>
      </c>
      <c r="I8" s="3">
        <v>6357206.3492063396</v>
      </c>
    </row>
    <row r="9" spans="1:9" x14ac:dyDescent="0.25">
      <c r="A9" s="125" t="s">
        <v>139</v>
      </c>
      <c r="B9" s="17">
        <v>1945448.6284584899</v>
      </c>
      <c r="C9" s="17">
        <v>1847547.6190476101</v>
      </c>
      <c r="D9" s="17">
        <v>2065035.8565737</v>
      </c>
      <c r="E9" s="2"/>
      <c r="F9" s="10">
        <v>2366322.5806451598</v>
      </c>
      <c r="G9" s="4">
        <v>1833096.77419354</v>
      </c>
      <c r="H9" s="4">
        <v>1775000</v>
      </c>
      <c r="I9" s="3">
        <v>2291428.57142857</v>
      </c>
    </row>
    <row r="10" spans="1:9" x14ac:dyDescent="0.25">
      <c r="A10" s="125" t="s">
        <v>57</v>
      </c>
      <c r="B10" s="17">
        <v>36371992.094861597</v>
      </c>
      <c r="C10" s="17">
        <v>28262642.857142799</v>
      </c>
      <c r="D10" s="17">
        <v>5849007.96812749</v>
      </c>
      <c r="E10" s="2"/>
      <c r="F10" s="10">
        <v>7557241.9354838701</v>
      </c>
      <c r="G10" s="4">
        <v>5246725.8064516103</v>
      </c>
      <c r="H10" s="4">
        <v>6750359.375</v>
      </c>
      <c r="I10" s="3">
        <v>3844952.3809523801</v>
      </c>
    </row>
    <row r="11" spans="1:9" x14ac:dyDescent="0.25">
      <c r="A11" s="125" t="s">
        <v>58</v>
      </c>
      <c r="B11" s="17">
        <v>103369341.89723299</v>
      </c>
      <c r="C11" s="17">
        <v>72372761.904761896</v>
      </c>
      <c r="D11" s="17">
        <v>68869745.019920304</v>
      </c>
      <c r="E11" s="2"/>
      <c r="F11" s="10">
        <v>76089483.870967701</v>
      </c>
      <c r="G11" s="4">
        <v>66906370.967741899</v>
      </c>
      <c r="H11" s="4">
        <v>87362281.25</v>
      </c>
      <c r="I11" s="3">
        <v>44910746.031746</v>
      </c>
    </row>
    <row r="12" spans="1:9" x14ac:dyDescent="0.25">
      <c r="A12" s="125" t="s">
        <v>161</v>
      </c>
      <c r="B12" s="17">
        <v>63531073.122529604</v>
      </c>
      <c r="C12" s="17">
        <v>45257750</v>
      </c>
      <c r="D12" s="17">
        <v>32568800.796812698</v>
      </c>
      <c r="E12" s="2"/>
      <c r="F12" s="10">
        <v>37277500</v>
      </c>
      <c r="G12" s="4">
        <v>31665983.870967701</v>
      </c>
      <c r="H12" s="4">
        <v>40623750</v>
      </c>
      <c r="I12" s="3">
        <v>20640523.809523799</v>
      </c>
    </row>
    <row r="13" spans="1:9" x14ac:dyDescent="0.25">
      <c r="A13" s="125" t="s">
        <v>162</v>
      </c>
      <c r="B13" s="17">
        <v>64081482.213438697</v>
      </c>
      <c r="C13" s="17">
        <v>46313595.238095202</v>
      </c>
      <c r="D13" s="17">
        <v>34415529.880478002</v>
      </c>
      <c r="E13" s="2"/>
      <c r="F13" s="10">
        <v>38862000</v>
      </c>
      <c r="G13" s="4">
        <v>33866870.967741899</v>
      </c>
      <c r="H13" s="4">
        <v>42853046.875</v>
      </c>
      <c r="I13" s="3">
        <v>22008142.857142799</v>
      </c>
    </row>
    <row r="14" spans="1:9" x14ac:dyDescent="0.25">
      <c r="A14" s="125" t="s">
        <v>163</v>
      </c>
      <c r="B14" s="17">
        <v>12128778.6561264</v>
      </c>
      <c r="C14" s="17">
        <v>9064059.5238095205</v>
      </c>
      <c r="D14" s="17">
        <v>7734422.3107569702</v>
      </c>
      <c r="E14" s="2"/>
      <c r="F14" s="10">
        <v>7507225.8064516103</v>
      </c>
      <c r="G14" s="4">
        <v>6620241.9354838701</v>
      </c>
      <c r="H14" s="4">
        <v>10635843.75</v>
      </c>
      <c r="I14" s="3">
        <v>6107031.7460317397</v>
      </c>
    </row>
    <row r="15" spans="1:9" x14ac:dyDescent="0.25">
      <c r="A15" s="125" t="s">
        <v>164</v>
      </c>
      <c r="B15" s="17">
        <v>4341786.5612648204</v>
      </c>
      <c r="C15" s="17">
        <v>3862833.3333333302</v>
      </c>
      <c r="D15" s="17">
        <v>2564270.9163346598</v>
      </c>
      <c r="E15" s="2"/>
      <c r="F15" s="10">
        <v>3386241.9354838701</v>
      </c>
      <c r="G15" s="4">
        <v>1898338.7096774101</v>
      </c>
      <c r="H15" s="4">
        <v>2382015.625</v>
      </c>
      <c r="I15" s="3">
        <v>2595857.1428571399</v>
      </c>
    </row>
    <row r="16" spans="1:9" x14ac:dyDescent="0.25">
      <c r="A16" s="125" t="s">
        <v>165</v>
      </c>
      <c r="B16" s="17">
        <v>135399547.43083</v>
      </c>
      <c r="C16" s="17">
        <v>96772571.428571403</v>
      </c>
      <c r="D16" s="17">
        <v>72154482.071713105</v>
      </c>
      <c r="E16" s="2"/>
      <c r="F16" s="10">
        <v>80260483.870967701</v>
      </c>
      <c r="G16" s="4">
        <v>70254758.064516097</v>
      </c>
      <c r="H16" s="4">
        <v>91730625</v>
      </c>
      <c r="I16" s="3">
        <v>46159841.269841202</v>
      </c>
    </row>
    <row r="17" spans="1:9" x14ac:dyDescent="0.25">
      <c r="A17" s="125" t="s">
        <v>166</v>
      </c>
      <c r="B17" s="17">
        <v>124262968.379446</v>
      </c>
      <c r="C17" s="17">
        <v>71572400.793650702</v>
      </c>
      <c r="D17" s="17">
        <v>53059123.505975999</v>
      </c>
      <c r="E17" s="2"/>
      <c r="F17" s="10">
        <v>66734306.451612897</v>
      </c>
      <c r="G17" s="4">
        <v>47138354.8387096</v>
      </c>
      <c r="H17" s="4">
        <v>64974796.875</v>
      </c>
      <c r="I17" s="3">
        <v>33322984.126984101</v>
      </c>
    </row>
    <row r="18" spans="1:9" x14ac:dyDescent="0.25">
      <c r="A18" s="125" t="s">
        <v>167</v>
      </c>
      <c r="B18" s="17">
        <v>13278365.6126482</v>
      </c>
      <c r="C18" s="17">
        <v>27985210.317460299</v>
      </c>
      <c r="D18" s="17">
        <v>20481250.996015899</v>
      </c>
      <c r="E18" s="2"/>
      <c r="F18" s="10">
        <v>15535790.3225806</v>
      </c>
      <c r="G18" s="4">
        <v>24021112.903225798</v>
      </c>
      <c r="H18" s="4">
        <v>27500031.25</v>
      </c>
      <c r="I18" s="3">
        <v>14734349.2063492</v>
      </c>
    </row>
    <row r="19" spans="1:9" x14ac:dyDescent="0.25">
      <c r="A19" s="125" t="s">
        <v>168</v>
      </c>
      <c r="B19" s="17">
        <v>2200000</v>
      </c>
      <c r="C19" s="17">
        <v>1077793.65079365</v>
      </c>
      <c r="D19" s="17">
        <v>1178378.48605577</v>
      </c>
      <c r="E19" s="2"/>
      <c r="F19" s="10">
        <v>1376629.0322580601</v>
      </c>
      <c r="G19" s="4">
        <v>993629.03225806402</v>
      </c>
      <c r="H19" s="4">
        <v>1637812.5</v>
      </c>
      <c r="I19" s="3">
        <v>698365.07936507894</v>
      </c>
    </row>
    <row r="20" spans="1:9" x14ac:dyDescent="0.25">
      <c r="A20" s="125" t="s">
        <v>158</v>
      </c>
      <c r="B20" s="17">
        <v>1055142.29249011</v>
      </c>
      <c r="C20" s="17">
        <v>934607.14285714203</v>
      </c>
      <c r="D20" s="17">
        <v>1282155.3784860501</v>
      </c>
      <c r="E20" s="2"/>
      <c r="F20" s="10">
        <v>1028241.93548387</v>
      </c>
      <c r="G20" s="4">
        <v>1171548.3870967701</v>
      </c>
      <c r="H20" s="4">
        <v>1797375</v>
      </c>
      <c r="I20" s="3">
        <v>1117492.0634920599</v>
      </c>
    </row>
    <row r="21" spans="1:9" x14ac:dyDescent="0.25">
      <c r="A21" s="126" t="s">
        <v>137</v>
      </c>
      <c r="B21" s="17">
        <v>0</v>
      </c>
      <c r="C21" s="17">
        <v>0</v>
      </c>
      <c r="D21" s="17">
        <v>0</v>
      </c>
      <c r="E21" s="2"/>
      <c r="F21" s="10">
        <v>0</v>
      </c>
      <c r="G21" s="4">
        <v>0</v>
      </c>
      <c r="H21" s="4">
        <v>0</v>
      </c>
      <c r="I21" s="3">
        <v>0</v>
      </c>
    </row>
    <row r="22" spans="1:9" x14ac:dyDescent="0.25">
      <c r="A22" s="126" t="s">
        <v>155</v>
      </c>
      <c r="B22" s="17">
        <v>158102.76679841799</v>
      </c>
      <c r="C22" s="17">
        <v>86817.460317460296</v>
      </c>
      <c r="D22" s="17">
        <v>91633.466135458104</v>
      </c>
      <c r="E22" s="2"/>
      <c r="F22" s="10">
        <v>0</v>
      </c>
      <c r="G22" s="4">
        <v>0</v>
      </c>
      <c r="H22" s="4">
        <v>0</v>
      </c>
      <c r="I22" s="3">
        <v>365079.36507936497</v>
      </c>
    </row>
    <row r="23" spans="1:9" x14ac:dyDescent="0.25">
      <c r="A23" s="126" t="s">
        <v>156</v>
      </c>
      <c r="B23" s="17">
        <v>118577.07509881401</v>
      </c>
      <c r="C23" s="17">
        <v>255952.38095237999</v>
      </c>
      <c r="D23" s="17">
        <v>338645.418326693</v>
      </c>
      <c r="E23" s="2"/>
      <c r="F23" s="10">
        <v>161290.32258064501</v>
      </c>
      <c r="G23" s="4">
        <v>580645.16129032196</v>
      </c>
      <c r="H23" s="4">
        <v>609375</v>
      </c>
      <c r="I23" s="3">
        <v>0</v>
      </c>
    </row>
    <row r="24" spans="1:9" x14ac:dyDescent="0.25">
      <c r="A24" s="126" t="s">
        <v>157</v>
      </c>
      <c r="B24" s="17">
        <v>341936.75889328</v>
      </c>
      <c r="C24" s="17">
        <v>259273.809523809</v>
      </c>
      <c r="D24" s="17">
        <v>547613.54581673304</v>
      </c>
      <c r="E24" s="2"/>
      <c r="F24" s="10">
        <v>578274.19354838703</v>
      </c>
      <c r="G24" s="4">
        <v>343548.38709677401</v>
      </c>
      <c r="H24" s="4">
        <v>843750</v>
      </c>
      <c r="I24" s="3">
        <v>417428.57142857101</v>
      </c>
    </row>
    <row r="25" spans="1:9" x14ac:dyDescent="0.25">
      <c r="A25" s="126" t="s">
        <v>138</v>
      </c>
      <c r="B25" s="17">
        <v>182596.837944664</v>
      </c>
      <c r="C25" s="17">
        <v>143448.41269841199</v>
      </c>
      <c r="D25" s="17">
        <v>139358.56573705099</v>
      </c>
      <c r="E25" s="2"/>
      <c r="F25" s="10">
        <v>155387.09677419299</v>
      </c>
      <c r="G25" s="4">
        <v>103774.193548387</v>
      </c>
      <c r="H25" s="4">
        <v>172187.5</v>
      </c>
      <c r="I25" s="3">
        <v>125253.96825396801</v>
      </c>
    </row>
    <row r="26" spans="1:9" x14ac:dyDescent="0.25">
      <c r="A26" s="126" t="s">
        <v>139</v>
      </c>
      <c r="B26" s="17">
        <v>253928.85375494001</v>
      </c>
      <c r="C26" s="17">
        <v>189115.079365079</v>
      </c>
      <c r="D26" s="17">
        <v>164904.38247011899</v>
      </c>
      <c r="E26" s="2"/>
      <c r="F26" s="10">
        <v>133290.32258064501</v>
      </c>
      <c r="G26" s="4">
        <v>143580.64516129001</v>
      </c>
      <c r="H26" s="4">
        <v>172062.5</v>
      </c>
      <c r="I26" s="3">
        <v>209730.158730158</v>
      </c>
    </row>
    <row r="27" spans="1:9" x14ac:dyDescent="0.25">
      <c r="A27" s="125" t="s">
        <v>169</v>
      </c>
      <c r="B27" s="17">
        <v>0</v>
      </c>
      <c r="C27" s="17">
        <v>0</v>
      </c>
      <c r="D27" s="17">
        <v>0</v>
      </c>
      <c r="E27" s="2"/>
      <c r="F27" s="10">
        <v>0</v>
      </c>
      <c r="G27" s="4">
        <v>0</v>
      </c>
      <c r="H27" s="4">
        <v>0</v>
      </c>
      <c r="I27" s="3">
        <v>0</v>
      </c>
    </row>
    <row r="28" spans="1:9" x14ac:dyDescent="0.25">
      <c r="A28" s="126" t="s">
        <v>137</v>
      </c>
      <c r="B28" s="17">
        <v>0</v>
      </c>
      <c r="C28" s="17">
        <v>0</v>
      </c>
      <c r="D28" s="17">
        <v>0</v>
      </c>
      <c r="E28" s="2"/>
      <c r="F28" s="10">
        <v>0</v>
      </c>
      <c r="G28" s="4">
        <v>0</v>
      </c>
      <c r="H28" s="4">
        <v>0</v>
      </c>
      <c r="I28" s="3">
        <v>0</v>
      </c>
    </row>
    <row r="29" spans="1:9" x14ac:dyDescent="0.25">
      <c r="A29" s="126" t="s">
        <v>155</v>
      </c>
      <c r="B29" s="17">
        <v>0</v>
      </c>
      <c r="C29" s="17">
        <v>0</v>
      </c>
      <c r="D29" s="17">
        <v>0</v>
      </c>
      <c r="E29" s="2"/>
      <c r="F29" s="10">
        <v>0</v>
      </c>
      <c r="G29" s="4">
        <v>0</v>
      </c>
      <c r="H29" s="4">
        <v>0</v>
      </c>
      <c r="I29" s="3">
        <v>0</v>
      </c>
    </row>
    <row r="30" spans="1:9" x14ac:dyDescent="0.25">
      <c r="A30" s="126" t="s">
        <v>156</v>
      </c>
      <c r="B30" s="17">
        <v>0</v>
      </c>
      <c r="C30" s="17">
        <v>0</v>
      </c>
      <c r="D30" s="17">
        <v>0</v>
      </c>
      <c r="E30" s="2"/>
      <c r="F30" s="10">
        <v>0</v>
      </c>
      <c r="G30" s="4">
        <v>0</v>
      </c>
      <c r="H30" s="4">
        <v>0</v>
      </c>
      <c r="I30" s="3">
        <v>0</v>
      </c>
    </row>
    <row r="31" spans="1:9" x14ac:dyDescent="0.25">
      <c r="A31" s="126" t="s">
        <v>157</v>
      </c>
      <c r="B31" s="17">
        <v>0</v>
      </c>
      <c r="C31" s="17">
        <v>0</v>
      </c>
      <c r="D31" s="17">
        <v>0</v>
      </c>
      <c r="E31" s="2"/>
      <c r="F31" s="10">
        <v>0</v>
      </c>
      <c r="G31" s="4">
        <v>0</v>
      </c>
      <c r="H31" s="4">
        <v>0</v>
      </c>
      <c r="I31" s="3">
        <v>0</v>
      </c>
    </row>
    <row r="32" spans="1:9" x14ac:dyDescent="0.25">
      <c r="A32" s="126" t="s">
        <v>138</v>
      </c>
      <c r="B32" s="17">
        <v>0</v>
      </c>
      <c r="C32" s="17">
        <v>0</v>
      </c>
      <c r="D32" s="17">
        <v>0</v>
      </c>
      <c r="E32" s="2"/>
      <c r="F32" s="10">
        <v>0</v>
      </c>
      <c r="G32" s="4">
        <v>0</v>
      </c>
      <c r="H32" s="4">
        <v>0</v>
      </c>
      <c r="I32" s="3">
        <v>0</v>
      </c>
    </row>
    <row r="33" spans="1:9" x14ac:dyDescent="0.25">
      <c r="A33" s="126" t="s">
        <v>139</v>
      </c>
      <c r="B33" s="17">
        <v>0</v>
      </c>
      <c r="C33" s="17">
        <v>0</v>
      </c>
      <c r="D33" s="17">
        <v>0</v>
      </c>
      <c r="E33" s="2"/>
      <c r="F33" s="10">
        <v>0</v>
      </c>
      <c r="G33" s="4">
        <v>0</v>
      </c>
      <c r="H33" s="4">
        <v>0</v>
      </c>
      <c r="I33" s="3">
        <v>0</v>
      </c>
    </row>
    <row r="34" spans="1:9" x14ac:dyDescent="0.25">
      <c r="A34" s="125" t="s">
        <v>170</v>
      </c>
      <c r="B34" s="17">
        <v>530944.66403162002</v>
      </c>
      <c r="C34" s="17">
        <v>89285.714285714203</v>
      </c>
      <c r="D34" s="17">
        <v>0</v>
      </c>
      <c r="E34" s="2"/>
      <c r="F34" s="10">
        <v>0</v>
      </c>
      <c r="G34" s="4">
        <v>0</v>
      </c>
      <c r="H34" s="4">
        <v>0</v>
      </c>
      <c r="I34" s="3">
        <v>0</v>
      </c>
    </row>
    <row r="35" spans="1:9" x14ac:dyDescent="0.25">
      <c r="A35" s="126" t="s">
        <v>137</v>
      </c>
      <c r="B35" s="17">
        <v>314071.14624505898</v>
      </c>
      <c r="C35" s="17">
        <v>0</v>
      </c>
      <c r="D35" s="17">
        <v>0</v>
      </c>
      <c r="E35" s="2"/>
      <c r="F35" s="10">
        <v>0</v>
      </c>
      <c r="G35" s="4">
        <v>0</v>
      </c>
      <c r="H35" s="4">
        <v>0</v>
      </c>
      <c r="I35" s="3">
        <v>0</v>
      </c>
    </row>
    <row r="36" spans="1:9" x14ac:dyDescent="0.25">
      <c r="A36" s="126" t="s">
        <v>155</v>
      </c>
      <c r="B36" s="17">
        <v>92786.561264822099</v>
      </c>
      <c r="C36" s="17">
        <v>0</v>
      </c>
      <c r="D36" s="17">
        <v>0</v>
      </c>
      <c r="E36" s="2"/>
      <c r="F36" s="10">
        <v>0</v>
      </c>
      <c r="G36" s="4">
        <v>0</v>
      </c>
      <c r="H36" s="4">
        <v>0</v>
      </c>
      <c r="I36" s="3">
        <v>0</v>
      </c>
    </row>
    <row r="37" spans="1:9" x14ac:dyDescent="0.25">
      <c r="A37" s="126" t="s">
        <v>156</v>
      </c>
      <c r="B37" s="17">
        <v>39525.6916996047</v>
      </c>
      <c r="C37" s="17">
        <v>62976.190476190401</v>
      </c>
      <c r="D37" s="17">
        <v>0</v>
      </c>
      <c r="E37" s="2"/>
      <c r="F37" s="10">
        <v>0</v>
      </c>
      <c r="G37" s="4">
        <v>0</v>
      </c>
      <c r="H37" s="4">
        <v>0</v>
      </c>
      <c r="I37" s="3">
        <v>0</v>
      </c>
    </row>
    <row r="38" spans="1:9" x14ac:dyDescent="0.25">
      <c r="A38" s="126" t="s">
        <v>157</v>
      </c>
      <c r="B38" s="17">
        <v>41225.296442687701</v>
      </c>
      <c r="C38" s="17">
        <v>26309.523809523798</v>
      </c>
      <c r="D38" s="17">
        <v>0</v>
      </c>
      <c r="E38" s="2"/>
      <c r="F38" s="10">
        <v>0</v>
      </c>
      <c r="G38" s="4">
        <v>0</v>
      </c>
      <c r="H38" s="4">
        <v>0</v>
      </c>
      <c r="I38" s="3">
        <v>0</v>
      </c>
    </row>
    <row r="39" spans="1:9" x14ac:dyDescent="0.25">
      <c r="A39" s="126" t="s">
        <v>138</v>
      </c>
      <c r="B39" s="17">
        <v>37976.284584980203</v>
      </c>
      <c r="C39" s="17">
        <v>0</v>
      </c>
      <c r="D39" s="17">
        <v>0</v>
      </c>
      <c r="E39" s="2"/>
      <c r="F39" s="10">
        <v>0</v>
      </c>
      <c r="G39" s="4">
        <v>0</v>
      </c>
      <c r="H39" s="4">
        <v>0</v>
      </c>
      <c r="I39" s="3">
        <v>0</v>
      </c>
    </row>
    <row r="40" spans="1:9" x14ac:dyDescent="0.25">
      <c r="A40" s="126" t="s">
        <v>139</v>
      </c>
      <c r="B40" s="17">
        <v>5359.6837944664003</v>
      </c>
      <c r="C40" s="17">
        <v>0</v>
      </c>
      <c r="D40" s="17">
        <v>0</v>
      </c>
      <c r="E40" s="2"/>
      <c r="F40" s="10">
        <v>0</v>
      </c>
      <c r="G40" s="4">
        <v>0</v>
      </c>
      <c r="H40" s="4">
        <v>0</v>
      </c>
      <c r="I40" s="3">
        <v>0</v>
      </c>
    </row>
    <row r="41" spans="1:9" x14ac:dyDescent="0.25">
      <c r="A41" s="125" t="s">
        <v>171</v>
      </c>
      <c r="B41" s="17">
        <v>43311229.2490118</v>
      </c>
      <c r="C41" s="17">
        <v>17397960.317460299</v>
      </c>
      <c r="D41" s="17">
        <v>15841768.924302701</v>
      </c>
      <c r="E41" s="2"/>
      <c r="F41" s="10">
        <v>16494016.1290322</v>
      </c>
      <c r="G41" s="4">
        <v>17237532.258064501</v>
      </c>
      <c r="H41" s="4">
        <v>16576125</v>
      </c>
      <c r="I41" s="3">
        <v>13080253.968253899</v>
      </c>
    </row>
    <row r="42" spans="1:9" x14ac:dyDescent="0.25">
      <c r="A42" s="126" t="s">
        <v>137</v>
      </c>
      <c r="B42" s="17">
        <v>3660786.5612648199</v>
      </c>
      <c r="C42" s="17">
        <v>745587.30158730096</v>
      </c>
      <c r="D42" s="17">
        <v>354282.86852589599</v>
      </c>
      <c r="E42" s="2"/>
      <c r="F42" s="10">
        <v>483870.96774193499</v>
      </c>
      <c r="G42" s="4">
        <v>403225.80645161198</v>
      </c>
      <c r="H42" s="4">
        <v>530078.125</v>
      </c>
      <c r="I42" s="3">
        <v>0</v>
      </c>
    </row>
    <row r="43" spans="1:9" x14ac:dyDescent="0.25">
      <c r="A43" s="126" t="s">
        <v>155</v>
      </c>
      <c r="B43" s="17">
        <v>7005822.1343873497</v>
      </c>
      <c r="C43" s="17">
        <v>2579146.82539682</v>
      </c>
      <c r="D43" s="17">
        <v>2452800.7968127402</v>
      </c>
      <c r="E43" s="2"/>
      <c r="F43" s="10">
        <v>2388758.0645161201</v>
      </c>
      <c r="G43" s="4">
        <v>2571129.0322580598</v>
      </c>
      <c r="H43" s="4">
        <v>1783750</v>
      </c>
      <c r="I43" s="3">
        <v>3079047.6190476101</v>
      </c>
    </row>
    <row r="44" spans="1:9" x14ac:dyDescent="0.25">
      <c r="A44" s="126" t="s">
        <v>156</v>
      </c>
      <c r="B44" s="17">
        <v>10028986.166007901</v>
      </c>
      <c r="C44" s="17">
        <v>3863861.1111111101</v>
      </c>
      <c r="D44" s="17">
        <v>3549310.7569721099</v>
      </c>
      <c r="E44" s="2"/>
      <c r="F44" s="10">
        <v>3302516.12903225</v>
      </c>
      <c r="G44" s="4">
        <v>4533790.3225806402</v>
      </c>
      <c r="H44" s="4">
        <v>3791656.25</v>
      </c>
      <c r="I44" s="3">
        <v>2577142.8571428498</v>
      </c>
    </row>
    <row r="45" spans="1:9" x14ac:dyDescent="0.25">
      <c r="A45" s="126" t="s">
        <v>157</v>
      </c>
      <c r="B45" s="17">
        <v>19152869.565217301</v>
      </c>
      <c r="C45" s="17">
        <v>8181734.1269841203</v>
      </c>
      <c r="D45" s="17">
        <v>7338334.66135458</v>
      </c>
      <c r="E45" s="2"/>
      <c r="F45" s="10">
        <v>7814516.1290322496</v>
      </c>
      <c r="G45" s="4">
        <v>7501935.4838709598</v>
      </c>
      <c r="H45" s="4">
        <v>8498828.125</v>
      </c>
      <c r="I45" s="3">
        <v>5529793.6507936502</v>
      </c>
    </row>
    <row r="46" spans="1:9" x14ac:dyDescent="0.25">
      <c r="A46" s="126" t="s">
        <v>138</v>
      </c>
      <c r="B46" s="17">
        <v>3048156.1264822101</v>
      </c>
      <c r="C46" s="17">
        <v>1736686.5079365</v>
      </c>
      <c r="D46" s="17">
        <v>1694916.3346613499</v>
      </c>
      <c r="E46" s="2"/>
      <c r="F46" s="10">
        <v>2007564.5161290299</v>
      </c>
      <c r="G46" s="4">
        <v>1678596.77419354</v>
      </c>
      <c r="H46" s="4">
        <v>1644687.5</v>
      </c>
      <c r="I46" s="3">
        <v>1454317.4603174599</v>
      </c>
    </row>
    <row r="47" spans="1:9" x14ac:dyDescent="0.25">
      <c r="A47" s="126" t="s">
        <v>139</v>
      </c>
      <c r="B47" s="17">
        <v>414608.69565217302</v>
      </c>
      <c r="C47" s="17">
        <v>290944.44444444397</v>
      </c>
      <c r="D47" s="17">
        <v>452123.50597609498</v>
      </c>
      <c r="E47" s="2"/>
      <c r="F47" s="10">
        <v>496790.32258064498</v>
      </c>
      <c r="G47" s="4">
        <v>548854.83870967699</v>
      </c>
      <c r="H47" s="4">
        <v>327125</v>
      </c>
      <c r="I47" s="3">
        <v>439952.38095238002</v>
      </c>
    </row>
    <row r="48" spans="1:9" x14ac:dyDescent="0.25">
      <c r="A48" s="125" t="s">
        <v>172</v>
      </c>
      <c r="B48" s="17">
        <v>95899160.079051301</v>
      </c>
      <c r="C48" s="17">
        <v>83148158.730158702</v>
      </c>
      <c r="D48" s="17">
        <v>58876984.063744999</v>
      </c>
      <c r="E48" s="2"/>
      <c r="F48" s="10">
        <v>67152709.677419305</v>
      </c>
      <c r="G48" s="4">
        <v>54915564.516129002</v>
      </c>
      <c r="H48" s="4">
        <v>77536515.625</v>
      </c>
      <c r="I48" s="3">
        <v>35675444.444444403</v>
      </c>
    </row>
    <row r="49" spans="1:9" x14ac:dyDescent="0.25">
      <c r="A49" s="126" t="s">
        <v>137</v>
      </c>
      <c r="B49" s="17">
        <v>4943458.4980237102</v>
      </c>
      <c r="C49" s="17">
        <v>6209630.9523809496</v>
      </c>
      <c r="D49" s="17">
        <v>2983709.16334661</v>
      </c>
      <c r="E49" s="2"/>
      <c r="F49" s="10">
        <v>2771451.6129032201</v>
      </c>
      <c r="G49" s="4">
        <v>2773000</v>
      </c>
      <c r="H49" s="4">
        <v>5936031.25</v>
      </c>
      <c r="I49" s="3">
        <v>400777.777777777</v>
      </c>
    </row>
    <row r="50" spans="1:9" x14ac:dyDescent="0.25">
      <c r="A50" s="126" t="s">
        <v>155</v>
      </c>
      <c r="B50" s="17">
        <v>13819466.403162001</v>
      </c>
      <c r="C50" s="17">
        <v>12532484.126984101</v>
      </c>
      <c r="D50" s="17">
        <v>8436175.2988047805</v>
      </c>
      <c r="E50" s="2"/>
      <c r="F50" s="10">
        <v>10657854.8387096</v>
      </c>
      <c r="G50" s="4">
        <v>6979822.5806451598</v>
      </c>
      <c r="H50" s="4">
        <v>12597796.875</v>
      </c>
      <c r="I50" s="3">
        <v>3455317.4603174599</v>
      </c>
    </row>
    <row r="51" spans="1:9" x14ac:dyDescent="0.25">
      <c r="A51" s="126" t="s">
        <v>156</v>
      </c>
      <c r="B51" s="17">
        <v>20318984.189723302</v>
      </c>
      <c r="C51" s="17">
        <v>18063420.634920601</v>
      </c>
      <c r="D51" s="17">
        <v>12542545.816733001</v>
      </c>
      <c r="E51" s="2"/>
      <c r="F51" s="10">
        <v>15102564.516129</v>
      </c>
      <c r="G51" s="4">
        <v>13493774.193548299</v>
      </c>
      <c r="H51" s="4">
        <v>16247171.875</v>
      </c>
      <c r="I51" s="3">
        <v>5323603.1746031698</v>
      </c>
    </row>
    <row r="52" spans="1:9" x14ac:dyDescent="0.25">
      <c r="A52" s="126" t="s">
        <v>157</v>
      </c>
      <c r="B52" s="17">
        <v>47572256.916996002</v>
      </c>
      <c r="C52" s="17">
        <v>38464579.365079299</v>
      </c>
      <c r="D52" s="17">
        <v>28185920.318725001</v>
      </c>
      <c r="E52" s="2"/>
      <c r="F52" s="10">
        <v>30898467.741935398</v>
      </c>
      <c r="G52" s="4">
        <v>25453661.290322501</v>
      </c>
      <c r="H52" s="4">
        <v>36517609.375</v>
      </c>
      <c r="I52" s="3">
        <v>19741380.952380899</v>
      </c>
    </row>
    <row r="53" spans="1:9" x14ac:dyDescent="0.25">
      <c r="A53" s="126" t="s">
        <v>138</v>
      </c>
      <c r="B53" s="17">
        <v>7719513.8221343802</v>
      </c>
      <c r="C53" s="17">
        <v>6321440.4761904702</v>
      </c>
      <c r="D53" s="17">
        <v>5115721.1155378399</v>
      </c>
      <c r="E53" s="2"/>
      <c r="F53" s="10">
        <v>5852838.7096774103</v>
      </c>
      <c r="G53" s="4">
        <v>4931064.5161290299</v>
      </c>
      <c r="H53" s="4">
        <v>4790031.25</v>
      </c>
      <c r="I53" s="3">
        <v>4902888.8888888797</v>
      </c>
    </row>
    <row r="54" spans="1:9" ht="13" thickBot="1" x14ac:dyDescent="0.3">
      <c r="A54" s="126" t="s">
        <v>139</v>
      </c>
      <c r="B54" s="136">
        <v>1525480.24901185</v>
      </c>
      <c r="C54" s="136">
        <v>1556603.17460317</v>
      </c>
      <c r="D54" s="136">
        <v>1612912.3505976</v>
      </c>
      <c r="E54" s="2"/>
      <c r="F54" s="136">
        <v>1869532.2580645101</v>
      </c>
      <c r="G54" s="136">
        <v>1284241.9354838701</v>
      </c>
      <c r="H54" s="136">
        <v>1447875</v>
      </c>
      <c r="I54" s="7">
        <v>1851476.1904761901</v>
      </c>
    </row>
    <row r="55" spans="1:9" ht="13" thickTop="1" x14ac:dyDescent="0.25">
      <c r="A55"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76"/>
  <sheetViews>
    <sheetView zoomScaleNormal="100" workbookViewId="0">
      <selection sqref="A1:I1"/>
    </sheetView>
  </sheetViews>
  <sheetFormatPr defaultColWidth="8.81640625" defaultRowHeight="12.5" x14ac:dyDescent="0.25"/>
  <cols>
    <col min="1" max="1" width="28.54296875" customWidth="1"/>
    <col min="2" max="3" width="12" bestFit="1" customWidth="1"/>
    <col min="4" max="4" width="12" customWidth="1"/>
    <col min="5" max="5" width="2.1796875" customWidth="1"/>
    <col min="6" max="7" width="12" bestFit="1" customWidth="1"/>
    <col min="8" max="8" width="12.453125" bestFit="1" customWidth="1"/>
    <col min="9" max="34" width="12" bestFit="1" customWidth="1"/>
    <col min="35" max="35" width="11" bestFit="1" customWidth="1"/>
    <col min="36" max="36" width="12" bestFit="1" customWidth="1"/>
  </cols>
  <sheetData>
    <row r="1" spans="1:9" ht="24" customHeight="1" thickBot="1" x14ac:dyDescent="0.3">
      <c r="A1" s="177" t="s">
        <v>144</v>
      </c>
      <c r="B1" s="178"/>
      <c r="C1" s="178"/>
      <c r="D1" s="178"/>
      <c r="E1" s="178"/>
      <c r="F1" s="178"/>
      <c r="G1" s="178"/>
      <c r="H1" s="178"/>
      <c r="I1" s="178"/>
    </row>
    <row r="2" spans="1:9" ht="13" thickTop="1" x14ac:dyDescent="0.25">
      <c r="A2" s="142" t="s">
        <v>0</v>
      </c>
      <c r="B2" s="48">
        <v>2020</v>
      </c>
      <c r="C2" s="58">
        <v>2021</v>
      </c>
      <c r="D2" s="58">
        <v>2022</v>
      </c>
      <c r="E2" s="138"/>
      <c r="F2" s="58" t="s">
        <v>199</v>
      </c>
      <c r="G2" s="48" t="s">
        <v>200</v>
      </c>
      <c r="H2" s="49" t="s">
        <v>201</v>
      </c>
      <c r="I2" s="50" t="s">
        <v>202</v>
      </c>
    </row>
    <row r="3" spans="1:9" x14ac:dyDescent="0.25">
      <c r="A3" s="66" t="s">
        <v>1</v>
      </c>
      <c r="B3" s="16">
        <v>1920650353.88363</v>
      </c>
      <c r="C3" s="16">
        <v>2121255924.8557899</v>
      </c>
      <c r="D3" s="16">
        <v>1875672629.69577</v>
      </c>
      <c r="E3" s="2"/>
      <c r="F3" s="11">
        <v>2379285734.0580602</v>
      </c>
      <c r="G3" s="6">
        <v>1921962347.01209</v>
      </c>
      <c r="H3" s="6">
        <v>1629873145.4412501</v>
      </c>
      <c r="I3" s="5">
        <v>1584199487.60396</v>
      </c>
    </row>
    <row r="4" spans="1:9" x14ac:dyDescent="0.25">
      <c r="A4" s="125" t="s">
        <v>137</v>
      </c>
      <c r="B4" s="16">
        <v>100514296.442687</v>
      </c>
      <c r="C4" s="16">
        <v>105645678.150793</v>
      </c>
      <c r="D4" s="16">
        <v>135523955.27908301</v>
      </c>
      <c r="E4" s="2"/>
      <c r="F4" s="11">
        <v>158717419.35483801</v>
      </c>
      <c r="G4" s="6">
        <v>129989043.016129</v>
      </c>
      <c r="H4" s="6">
        <v>119242671.875</v>
      </c>
      <c r="I4" s="5">
        <v>134685414.41349199</v>
      </c>
    </row>
    <row r="5" spans="1:9" x14ac:dyDescent="0.25">
      <c r="A5" s="125" t="s">
        <v>155</v>
      </c>
      <c r="B5" s="16">
        <v>271488353.79841799</v>
      </c>
      <c r="C5" s="16">
        <v>351117423.41269797</v>
      </c>
      <c r="D5" s="16">
        <v>312963707.08494002</v>
      </c>
      <c r="E5" s="2"/>
      <c r="F5" s="11">
        <v>423553094.19870901</v>
      </c>
      <c r="G5" s="6">
        <v>337389983.87096697</v>
      </c>
      <c r="H5" s="6">
        <v>246707468.75</v>
      </c>
      <c r="I5" s="5">
        <v>247399073.61904699</v>
      </c>
    </row>
    <row r="6" spans="1:9" x14ac:dyDescent="0.25">
      <c r="A6" s="125" t="s">
        <v>156</v>
      </c>
      <c r="B6" s="16">
        <v>432631339.69565201</v>
      </c>
      <c r="C6" s="16">
        <v>536284061.230079</v>
      </c>
      <c r="D6" s="16">
        <v>455203182.12621498</v>
      </c>
      <c r="E6" s="2"/>
      <c r="F6" s="11">
        <v>630308039.01580596</v>
      </c>
      <c r="G6" s="6">
        <v>462439461.97903198</v>
      </c>
      <c r="H6" s="6">
        <v>378405671.875</v>
      </c>
      <c r="I6" s="5">
        <v>353772867.49206299</v>
      </c>
    </row>
    <row r="7" spans="1:9" x14ac:dyDescent="0.25">
      <c r="A7" s="125" t="s">
        <v>157</v>
      </c>
      <c r="B7" s="16">
        <v>996478454.09288502</v>
      </c>
      <c r="C7" s="16">
        <v>1014541890.8292</v>
      </c>
      <c r="D7" s="16">
        <v>877739681.51374495</v>
      </c>
      <c r="E7" s="2"/>
      <c r="F7" s="11">
        <v>1061315056.51</v>
      </c>
      <c r="G7" s="6">
        <v>897368519.29032195</v>
      </c>
      <c r="H7" s="6">
        <v>801563647.75515604</v>
      </c>
      <c r="I7" s="5">
        <v>755146109.58730102</v>
      </c>
    </row>
    <row r="8" spans="1:9" x14ac:dyDescent="0.25">
      <c r="A8" s="125" t="s">
        <v>138</v>
      </c>
      <c r="B8" s="16">
        <v>111994750.52877399</v>
      </c>
      <c r="C8" s="16">
        <v>104683079.415674</v>
      </c>
      <c r="D8" s="16">
        <v>86315874.992310703</v>
      </c>
      <c r="E8" s="2"/>
      <c r="F8" s="11">
        <v>96384678.925483793</v>
      </c>
      <c r="G8" s="6">
        <v>86593659.254032195</v>
      </c>
      <c r="H8" s="6">
        <v>77004078.907812506</v>
      </c>
      <c r="I8" s="5">
        <v>85593120.727619007</v>
      </c>
    </row>
    <row r="9" spans="1:9" x14ac:dyDescent="0.25">
      <c r="A9" s="125" t="s">
        <v>139</v>
      </c>
      <c r="B9" s="16">
        <v>7543159.3252173904</v>
      </c>
      <c r="C9" s="16">
        <v>8983791.8173412606</v>
      </c>
      <c r="D9" s="16">
        <v>7926228.6994820703</v>
      </c>
      <c r="E9" s="2"/>
      <c r="F9" s="11">
        <v>9007446.0532258004</v>
      </c>
      <c r="G9" s="6">
        <v>8181679.6016129004</v>
      </c>
      <c r="H9" s="6">
        <v>6949606.27828125</v>
      </c>
      <c r="I9" s="5">
        <v>7602901.7644444397</v>
      </c>
    </row>
    <row r="10" spans="1:9" x14ac:dyDescent="0.25">
      <c r="A10" s="125" t="s">
        <v>57</v>
      </c>
      <c r="B10" s="16">
        <v>927535858.42885303</v>
      </c>
      <c r="C10" s="16">
        <v>1123379074.9165399</v>
      </c>
      <c r="D10" s="16">
        <v>597083622.22422302</v>
      </c>
      <c r="E10" s="2"/>
      <c r="F10" s="11">
        <v>1007982436.16903</v>
      </c>
      <c r="G10" s="6">
        <v>517446979.57322502</v>
      </c>
      <c r="H10" s="6">
        <v>444734961.704687</v>
      </c>
      <c r="I10" s="5">
        <v>425846473.85968202</v>
      </c>
    </row>
    <row r="11" spans="1:9" x14ac:dyDescent="0.25">
      <c r="A11" s="125" t="s">
        <v>58</v>
      </c>
      <c r="B11" s="16">
        <v>993114495.45478201</v>
      </c>
      <c r="C11" s="16">
        <v>997876849.93924606</v>
      </c>
      <c r="D11" s="16">
        <v>1278589007.47155</v>
      </c>
      <c r="E11" s="2"/>
      <c r="F11" s="11">
        <v>1371303297.88903</v>
      </c>
      <c r="G11" s="6">
        <v>1404515367.43887</v>
      </c>
      <c r="H11" s="6">
        <v>1185138183.7365601</v>
      </c>
      <c r="I11" s="5">
        <v>1158353013.7442801</v>
      </c>
    </row>
    <row r="12" spans="1:9" x14ac:dyDescent="0.25">
      <c r="A12" s="125" t="s">
        <v>161</v>
      </c>
      <c r="B12" s="16">
        <v>887517776.81596804</v>
      </c>
      <c r="C12" s="16">
        <v>1001779268.57253</v>
      </c>
      <c r="D12" s="16">
        <v>880107091.67816699</v>
      </c>
      <c r="E12" s="2"/>
      <c r="F12" s="11">
        <v>1129608866.60709</v>
      </c>
      <c r="G12" s="6">
        <v>898379503.516451</v>
      </c>
      <c r="H12" s="6">
        <v>752998052.07124996</v>
      </c>
      <c r="I12" s="5">
        <v>745709932.23809505</v>
      </c>
    </row>
    <row r="13" spans="1:9" x14ac:dyDescent="0.25">
      <c r="A13" s="125" t="s">
        <v>162</v>
      </c>
      <c r="B13" s="16">
        <v>904287183.71391296</v>
      </c>
      <c r="C13" s="16">
        <v>1011571600.63253</v>
      </c>
      <c r="D13" s="16">
        <v>895795758.23776805</v>
      </c>
      <c r="E13" s="2"/>
      <c r="F13" s="11">
        <v>1138076466.48193</v>
      </c>
      <c r="G13" s="6">
        <v>904742390.033548</v>
      </c>
      <c r="H13" s="6">
        <v>786910669.58218706</v>
      </c>
      <c r="I13" s="5">
        <v>759169577.15015805</v>
      </c>
    </row>
    <row r="14" spans="1:9" x14ac:dyDescent="0.25">
      <c r="A14" s="125" t="s">
        <v>163</v>
      </c>
      <c r="B14" s="16">
        <v>128845393.353754</v>
      </c>
      <c r="C14" s="16">
        <v>107905055.650714</v>
      </c>
      <c r="D14" s="16">
        <v>99769779.779840603</v>
      </c>
      <c r="E14" s="2"/>
      <c r="F14" s="11">
        <v>111600400.969032</v>
      </c>
      <c r="G14" s="6">
        <v>118840453.46209601</v>
      </c>
      <c r="H14" s="6">
        <v>89964423.787812501</v>
      </c>
      <c r="I14" s="5">
        <v>79319978.215714201</v>
      </c>
    </row>
    <row r="15" spans="1:9" x14ac:dyDescent="0.25">
      <c r="A15" s="125" t="s">
        <v>164</v>
      </c>
      <c r="B15" s="16">
        <v>42613152.4873913</v>
      </c>
      <c r="C15" s="16">
        <v>36673107.105555497</v>
      </c>
      <c r="D15" s="16">
        <v>25355640.937410299</v>
      </c>
      <c r="E15" s="2"/>
      <c r="F15" s="11">
        <v>20007683.954838701</v>
      </c>
      <c r="G15" s="6">
        <v>27760185.341290299</v>
      </c>
      <c r="H15" s="6">
        <v>22402952.653749999</v>
      </c>
      <c r="I15" s="5">
        <v>31251889.0331746</v>
      </c>
    </row>
    <row r="16" spans="1:9" x14ac:dyDescent="0.25">
      <c r="A16" s="125" t="s">
        <v>165</v>
      </c>
      <c r="B16" s="16">
        <v>1878037201.39624</v>
      </c>
      <c r="C16" s="16">
        <v>2084582817.7502301</v>
      </c>
      <c r="D16" s="16">
        <v>1850316988.7583599</v>
      </c>
      <c r="E16" s="2"/>
      <c r="F16" s="11">
        <v>2359278050.10322</v>
      </c>
      <c r="G16" s="6">
        <v>1894202161.6708</v>
      </c>
      <c r="H16" s="6">
        <v>1607470192.7874999</v>
      </c>
      <c r="I16" s="5">
        <v>1552947598.5707901</v>
      </c>
    </row>
    <row r="17" spans="1:9" x14ac:dyDescent="0.25">
      <c r="A17" s="125" t="s">
        <v>166</v>
      </c>
      <c r="B17" s="16">
        <v>1753945032.6187301</v>
      </c>
      <c r="C17" s="16">
        <v>1537288418.4586899</v>
      </c>
      <c r="D17" s="16">
        <v>1406288373.34884</v>
      </c>
      <c r="E17" s="2"/>
      <c r="F17" s="11">
        <v>1698019802.9080601</v>
      </c>
      <c r="G17" s="6">
        <v>1412391404.6016099</v>
      </c>
      <c r="H17" s="6">
        <v>1279942362.82671</v>
      </c>
      <c r="I17" s="5">
        <v>1241532946.4134901</v>
      </c>
    </row>
    <row r="18" spans="1:9" x14ac:dyDescent="0.25">
      <c r="A18" s="125" t="s">
        <v>167</v>
      </c>
      <c r="B18" s="16">
        <v>157414763.54940701</v>
      </c>
      <c r="C18" s="16">
        <v>572788351.19047594</v>
      </c>
      <c r="D18" s="16">
        <v>461087634.28286803</v>
      </c>
      <c r="E18" s="2"/>
      <c r="F18" s="11">
        <v>666913548.38709605</v>
      </c>
      <c r="G18" s="6">
        <v>504251161.29032201</v>
      </c>
      <c r="H18" s="6">
        <v>343023140.625</v>
      </c>
      <c r="I18" s="5">
        <v>335988939.761904</v>
      </c>
    </row>
    <row r="19" spans="1:9" x14ac:dyDescent="0.25">
      <c r="A19" s="125" t="s">
        <v>168</v>
      </c>
      <c r="B19" s="16">
        <v>9290557.7154940702</v>
      </c>
      <c r="C19" s="16">
        <v>11179155.2066269</v>
      </c>
      <c r="D19" s="16">
        <v>8296622.06406374</v>
      </c>
      <c r="E19" s="2"/>
      <c r="F19" s="11">
        <v>14352382.7629032</v>
      </c>
      <c r="G19" s="6">
        <v>5319781.1201612903</v>
      </c>
      <c r="H19" s="6">
        <v>6907641.9895312497</v>
      </c>
      <c r="I19" s="5">
        <v>6677601.4285714198</v>
      </c>
    </row>
    <row r="20" spans="1:9" x14ac:dyDescent="0.25">
      <c r="A20" s="125" t="s">
        <v>158</v>
      </c>
      <c r="B20" s="16">
        <v>22611295.6186166</v>
      </c>
      <c r="C20" s="16">
        <v>20459449.8120238</v>
      </c>
      <c r="D20" s="16">
        <v>24804068.0960159</v>
      </c>
      <c r="E20" s="2"/>
      <c r="F20" s="11">
        <v>26110305.4612903</v>
      </c>
      <c r="G20" s="6">
        <v>30739373.064516101</v>
      </c>
      <c r="H20" s="6">
        <v>21728644.9453125</v>
      </c>
      <c r="I20" s="5">
        <v>20801710.269841202</v>
      </c>
    </row>
    <row r="21" spans="1:9" x14ac:dyDescent="0.25">
      <c r="A21" s="126" t="s">
        <v>137</v>
      </c>
      <c r="B21" s="16">
        <v>2210007.9051383301</v>
      </c>
      <c r="C21" s="16">
        <v>238095.23809523799</v>
      </c>
      <c r="D21" s="16">
        <v>0</v>
      </c>
      <c r="E21" s="2"/>
      <c r="F21" s="11">
        <v>0</v>
      </c>
      <c r="G21" s="6">
        <v>0</v>
      </c>
      <c r="H21" s="6">
        <v>0</v>
      </c>
      <c r="I21" s="5">
        <v>0</v>
      </c>
    </row>
    <row r="22" spans="1:9" x14ac:dyDescent="0.25">
      <c r="A22" s="126" t="s">
        <v>155</v>
      </c>
      <c r="B22" s="16">
        <v>6341897.2332015801</v>
      </c>
      <c r="C22" s="16">
        <v>3921492.0634920602</v>
      </c>
      <c r="D22" s="16">
        <v>5017203.1872509904</v>
      </c>
      <c r="E22" s="2"/>
      <c r="F22" s="11">
        <v>5545322.5806451598</v>
      </c>
      <c r="G22" s="6">
        <v>6058193.5483870897</v>
      </c>
      <c r="H22" s="6">
        <v>3779687.5</v>
      </c>
      <c r="I22" s="5">
        <v>4730158.7301587304</v>
      </c>
    </row>
    <row r="23" spans="1:9" x14ac:dyDescent="0.25">
      <c r="A23" s="126" t="s">
        <v>156</v>
      </c>
      <c r="B23" s="16">
        <v>6762711.46245059</v>
      </c>
      <c r="C23" s="16">
        <v>7003968.25396825</v>
      </c>
      <c r="D23" s="16">
        <v>8242055.7768924301</v>
      </c>
      <c r="E23" s="2"/>
      <c r="F23" s="11">
        <v>10344354.8387096</v>
      </c>
      <c r="G23" s="6">
        <v>9537193.5483870897</v>
      </c>
      <c r="H23" s="6">
        <v>6951562.5</v>
      </c>
      <c r="I23" s="5">
        <v>6209523.8095238004</v>
      </c>
    </row>
    <row r="24" spans="1:9" x14ac:dyDescent="0.25">
      <c r="A24" s="126" t="s">
        <v>157</v>
      </c>
      <c r="B24" s="16">
        <v>6439845.8498023702</v>
      </c>
      <c r="C24" s="16">
        <v>8469523.8095238004</v>
      </c>
      <c r="D24" s="16">
        <v>10502776.892430199</v>
      </c>
      <c r="E24" s="2"/>
      <c r="F24" s="11">
        <v>9467580.6451612897</v>
      </c>
      <c r="G24" s="6">
        <v>14262306.451612899</v>
      </c>
      <c r="H24" s="6">
        <v>10002250</v>
      </c>
      <c r="I24" s="5">
        <v>8330158.7301587304</v>
      </c>
    </row>
    <row r="25" spans="1:9" x14ac:dyDescent="0.25">
      <c r="A25" s="126" t="s">
        <v>138</v>
      </c>
      <c r="B25" s="16">
        <v>405636.36363636301</v>
      </c>
      <c r="C25" s="16">
        <v>309263.63095238002</v>
      </c>
      <c r="D25" s="16">
        <v>554344.03984063701</v>
      </c>
      <c r="E25" s="2"/>
      <c r="F25" s="11">
        <v>255306.45161290301</v>
      </c>
      <c r="G25" s="6">
        <v>403741.93548386998</v>
      </c>
      <c r="H25" s="6">
        <v>534031.25</v>
      </c>
      <c r="I25" s="5">
        <v>1017481.8095238</v>
      </c>
    </row>
    <row r="26" spans="1:9" x14ac:dyDescent="0.25">
      <c r="A26" s="126" t="s">
        <v>139</v>
      </c>
      <c r="B26" s="16">
        <v>451196.80438735097</v>
      </c>
      <c r="C26" s="16">
        <v>517106.81599206303</v>
      </c>
      <c r="D26" s="16">
        <v>487688.19960159302</v>
      </c>
      <c r="E26" s="2"/>
      <c r="F26" s="11">
        <v>497740.94516129</v>
      </c>
      <c r="G26" s="6">
        <v>477937.58064516098</v>
      </c>
      <c r="H26" s="6">
        <v>461113.6953125</v>
      </c>
      <c r="I26" s="5">
        <v>514387.19047619001</v>
      </c>
    </row>
    <row r="27" spans="1:9" x14ac:dyDescent="0.25">
      <c r="A27" s="125" t="s">
        <v>173</v>
      </c>
      <c r="B27" s="16">
        <v>109813484.189723</v>
      </c>
      <c r="C27" s="16">
        <v>58975511.904761903</v>
      </c>
      <c r="D27" s="16">
        <v>39132900.996015899</v>
      </c>
      <c r="E27" s="2"/>
      <c r="F27" s="11">
        <v>48476580.645161197</v>
      </c>
      <c r="G27" s="6">
        <v>37921919.354838699</v>
      </c>
      <c r="H27" s="6">
        <v>39181064.84375</v>
      </c>
      <c r="I27" s="5">
        <v>31080365.079365</v>
      </c>
    </row>
    <row r="28" spans="1:9" x14ac:dyDescent="0.25">
      <c r="A28" s="126" t="s">
        <v>137</v>
      </c>
      <c r="B28" s="16">
        <v>8443616.60079051</v>
      </c>
      <c r="C28" s="16">
        <v>3650940.4761904702</v>
      </c>
      <c r="D28" s="16">
        <v>1227087.64940239</v>
      </c>
      <c r="E28" s="2"/>
      <c r="F28" s="11">
        <v>1383048.3870967701</v>
      </c>
      <c r="G28" s="6">
        <v>2326612.9032258</v>
      </c>
      <c r="H28" s="6">
        <v>1218750</v>
      </c>
      <c r="I28" s="5">
        <v>0</v>
      </c>
    </row>
    <row r="29" spans="1:9" x14ac:dyDescent="0.25">
      <c r="A29" s="126" t="s">
        <v>155</v>
      </c>
      <c r="B29" s="16">
        <v>18539762.845849801</v>
      </c>
      <c r="C29" s="16">
        <v>11247468.2539682</v>
      </c>
      <c r="D29" s="16">
        <v>5736717.1314741001</v>
      </c>
      <c r="E29" s="2"/>
      <c r="F29" s="11">
        <v>5703032.2580645103</v>
      </c>
      <c r="G29" s="6">
        <v>5012483.8709677402</v>
      </c>
      <c r="H29" s="6">
        <v>7512328.125</v>
      </c>
      <c r="I29" s="5">
        <v>4678809.5238095196</v>
      </c>
    </row>
    <row r="30" spans="1:9" x14ac:dyDescent="0.25">
      <c r="A30" s="126" t="s">
        <v>156</v>
      </c>
      <c r="B30" s="16">
        <v>26542790.513833899</v>
      </c>
      <c r="C30" s="16">
        <v>13830265.8730158</v>
      </c>
      <c r="D30" s="16">
        <v>10640187.250995999</v>
      </c>
      <c r="E30" s="2"/>
      <c r="F30" s="11">
        <v>15071290.3225806</v>
      </c>
      <c r="G30" s="6">
        <v>9988225.8064516094</v>
      </c>
      <c r="H30" s="6">
        <v>9144781.25</v>
      </c>
      <c r="I30" s="5">
        <v>8440174.6031746008</v>
      </c>
    </row>
    <row r="31" spans="1:9" x14ac:dyDescent="0.25">
      <c r="A31" s="126" t="s">
        <v>157</v>
      </c>
      <c r="B31" s="16">
        <v>48020675.889328003</v>
      </c>
      <c r="C31" s="16">
        <v>25830571.428571399</v>
      </c>
      <c r="D31" s="16">
        <v>18021800.796812698</v>
      </c>
      <c r="E31" s="2"/>
      <c r="F31" s="11">
        <v>22514854.8387096</v>
      </c>
      <c r="G31" s="6">
        <v>17352709.677419301</v>
      </c>
      <c r="H31" s="6">
        <v>17789671.875</v>
      </c>
      <c r="I31" s="5">
        <v>14494349.2063492</v>
      </c>
    </row>
    <row r="32" spans="1:9" x14ac:dyDescent="0.25">
      <c r="A32" s="126" t="s">
        <v>138</v>
      </c>
      <c r="B32" s="16">
        <v>7476142.2924901098</v>
      </c>
      <c r="C32" s="16">
        <v>4018146.82539682</v>
      </c>
      <c r="D32" s="16">
        <v>3014306.7729083602</v>
      </c>
      <c r="E32" s="2"/>
      <c r="F32" s="11">
        <v>3303629.0322580598</v>
      </c>
      <c r="G32" s="6">
        <v>2737258.0645161201</v>
      </c>
      <c r="H32" s="6">
        <v>3029734.375</v>
      </c>
      <c r="I32" s="5">
        <v>2986555.5555555499</v>
      </c>
    </row>
    <row r="33" spans="1:9" x14ac:dyDescent="0.25">
      <c r="A33" s="126" t="s">
        <v>139</v>
      </c>
      <c r="B33" s="16">
        <v>790496.04743082996</v>
      </c>
      <c r="C33" s="16">
        <v>398119.04761904699</v>
      </c>
      <c r="D33" s="16">
        <v>492801.39442231</v>
      </c>
      <c r="E33" s="2"/>
      <c r="F33" s="11">
        <v>500725.80645161198</v>
      </c>
      <c r="G33" s="6">
        <v>504629.03225806402</v>
      </c>
      <c r="H33" s="6">
        <v>485799.21875</v>
      </c>
      <c r="I33" s="5">
        <v>480476.19047619001</v>
      </c>
    </row>
    <row r="34" spans="1:9" x14ac:dyDescent="0.25">
      <c r="A34" s="125" t="s">
        <v>174</v>
      </c>
      <c r="B34" s="16">
        <v>58126171.429011799</v>
      </c>
      <c r="C34" s="16">
        <v>20229938.7761507</v>
      </c>
      <c r="D34" s="16">
        <v>13236344.4948605</v>
      </c>
      <c r="E34" s="2"/>
      <c r="F34" s="11">
        <v>14941418.8596774</v>
      </c>
      <c r="G34" s="6">
        <v>14289653.795161201</v>
      </c>
      <c r="H34" s="6">
        <v>15051478.903281201</v>
      </c>
      <c r="I34" s="5">
        <v>8677798.6317460295</v>
      </c>
    </row>
    <row r="35" spans="1:9" x14ac:dyDescent="0.25">
      <c r="A35" s="126" t="s">
        <v>137</v>
      </c>
      <c r="B35" s="16">
        <v>5077525.6916995998</v>
      </c>
      <c r="C35" s="16">
        <v>978657.73809523799</v>
      </c>
      <c r="D35" s="16">
        <v>704314.74103585596</v>
      </c>
      <c r="E35" s="2"/>
      <c r="F35" s="11">
        <v>0</v>
      </c>
      <c r="G35" s="6">
        <v>1423919.3548387</v>
      </c>
      <c r="H35" s="6">
        <v>1382812.5</v>
      </c>
      <c r="I35" s="5">
        <v>0</v>
      </c>
    </row>
    <row r="36" spans="1:9" x14ac:dyDescent="0.25">
      <c r="A36" s="126" t="s">
        <v>155</v>
      </c>
      <c r="B36" s="16">
        <v>8700000</v>
      </c>
      <c r="C36" s="16">
        <v>3605244.0476190401</v>
      </c>
      <c r="D36" s="16">
        <v>2500354.5816732999</v>
      </c>
      <c r="E36" s="2"/>
      <c r="F36" s="11">
        <v>1196354.8387096699</v>
      </c>
      <c r="G36" s="6">
        <v>4740709.6774193496</v>
      </c>
      <c r="H36" s="6">
        <v>2845265.625</v>
      </c>
      <c r="I36" s="5">
        <v>1228476.1904761901</v>
      </c>
    </row>
    <row r="37" spans="1:9" x14ac:dyDescent="0.25">
      <c r="A37" s="126" t="s">
        <v>156</v>
      </c>
      <c r="B37" s="16">
        <v>14009312.2529644</v>
      </c>
      <c r="C37" s="16">
        <v>5023380.9523809496</v>
      </c>
      <c r="D37" s="16">
        <v>2739422.3107569702</v>
      </c>
      <c r="E37" s="2"/>
      <c r="F37" s="11">
        <v>2006983.87096774</v>
      </c>
      <c r="G37" s="6">
        <v>2000403.22580645</v>
      </c>
      <c r="H37" s="6">
        <v>4989656.25</v>
      </c>
      <c r="I37" s="5">
        <v>1901571.42857142</v>
      </c>
    </row>
    <row r="38" spans="1:9" x14ac:dyDescent="0.25">
      <c r="A38" s="126" t="s">
        <v>157</v>
      </c>
      <c r="B38" s="16">
        <v>27484833.9920948</v>
      </c>
      <c r="C38" s="16">
        <v>9128934.5115079302</v>
      </c>
      <c r="D38" s="16">
        <v>6634341.4701195201</v>
      </c>
      <c r="E38" s="2"/>
      <c r="F38" s="11">
        <v>10787640.080645099</v>
      </c>
      <c r="G38" s="6">
        <v>5544967.7419354804</v>
      </c>
      <c r="H38" s="6">
        <v>5278469.125</v>
      </c>
      <c r="I38" s="5">
        <v>4996444.4444444403</v>
      </c>
    </row>
    <row r="39" spans="1:9" x14ac:dyDescent="0.25">
      <c r="A39" s="126" t="s">
        <v>138</v>
      </c>
      <c r="B39" s="16">
        <v>2636794.4584980202</v>
      </c>
      <c r="C39" s="16">
        <v>1326408.57428571</v>
      </c>
      <c r="D39" s="16">
        <v>627080.93147410301</v>
      </c>
      <c r="E39" s="2"/>
      <c r="F39" s="11">
        <v>921516.12903225794</v>
      </c>
      <c r="G39" s="6">
        <v>557209.67741935397</v>
      </c>
      <c r="H39" s="6">
        <v>509218.75</v>
      </c>
      <c r="I39" s="5">
        <v>525814.50476190401</v>
      </c>
    </row>
    <row r="40" spans="1:9" x14ac:dyDescent="0.25">
      <c r="A40" s="126" t="s">
        <v>139</v>
      </c>
      <c r="B40" s="16">
        <v>217705.03375494</v>
      </c>
      <c r="C40" s="16">
        <v>167312.95226190399</v>
      </c>
      <c r="D40" s="16">
        <v>30830.459800796802</v>
      </c>
      <c r="E40" s="2"/>
      <c r="F40" s="11">
        <v>28923.940322580602</v>
      </c>
      <c r="G40" s="6">
        <v>22444.117741935399</v>
      </c>
      <c r="H40" s="6">
        <v>46056.653281250001</v>
      </c>
      <c r="I40" s="5">
        <v>25492.0634920634</v>
      </c>
    </row>
    <row r="41" spans="1:9" x14ac:dyDescent="0.25">
      <c r="A41" s="125" t="s">
        <v>175</v>
      </c>
      <c r="B41" s="16">
        <v>54068791.841897197</v>
      </c>
      <c r="C41" s="16">
        <v>48526535.0238095</v>
      </c>
      <c r="D41" s="16">
        <v>36519633.621513903</v>
      </c>
      <c r="E41" s="2"/>
      <c r="F41" s="11">
        <v>39708840.2258064</v>
      </c>
      <c r="G41" s="6">
        <v>37686769.080645099</v>
      </c>
      <c r="H41" s="6">
        <v>32926703.46875</v>
      </c>
      <c r="I41" s="5">
        <v>35882400.634920597</v>
      </c>
    </row>
    <row r="42" spans="1:9" x14ac:dyDescent="0.25">
      <c r="A42" s="126" t="s">
        <v>137</v>
      </c>
      <c r="B42" s="16">
        <v>4287086.9565217299</v>
      </c>
      <c r="C42" s="16">
        <v>3299777.7777777701</v>
      </c>
      <c r="D42" s="16">
        <v>788314.74103585596</v>
      </c>
      <c r="E42" s="2"/>
      <c r="F42" s="11">
        <v>911290.32258064498</v>
      </c>
      <c r="G42" s="6">
        <v>893016.12903225794</v>
      </c>
      <c r="H42" s="6">
        <v>0</v>
      </c>
      <c r="I42" s="5">
        <v>1365079.3650793601</v>
      </c>
    </row>
    <row r="43" spans="1:9" x14ac:dyDescent="0.25">
      <c r="A43" s="126" t="s">
        <v>155</v>
      </c>
      <c r="B43" s="16">
        <v>8820689.4229249004</v>
      </c>
      <c r="C43" s="16">
        <v>8118063.4920634897</v>
      </c>
      <c r="D43" s="16">
        <v>5321458.1673306702</v>
      </c>
      <c r="E43" s="2"/>
      <c r="F43" s="11">
        <v>6255725.8064516103</v>
      </c>
      <c r="G43" s="6">
        <v>5449096.7741935402</v>
      </c>
      <c r="H43" s="6">
        <v>4309562.5</v>
      </c>
      <c r="I43" s="5">
        <v>5304365.07936507</v>
      </c>
    </row>
    <row r="44" spans="1:9" x14ac:dyDescent="0.25">
      <c r="A44" s="126" t="s">
        <v>156</v>
      </c>
      <c r="B44" s="16">
        <v>12021703.5573122</v>
      </c>
      <c r="C44" s="16">
        <v>12055530.603174601</v>
      </c>
      <c r="D44" s="16">
        <v>9190569.7211155295</v>
      </c>
      <c r="E44" s="2"/>
      <c r="F44" s="11">
        <v>10325564.516129</v>
      </c>
      <c r="G44" s="6">
        <v>8786919.3548386991</v>
      </c>
      <c r="H44" s="6">
        <v>9198312.5</v>
      </c>
      <c r="I44" s="5">
        <v>8462968.25396825</v>
      </c>
    </row>
    <row r="45" spans="1:9" x14ac:dyDescent="0.25">
      <c r="A45" s="126" t="s">
        <v>157</v>
      </c>
      <c r="B45" s="16">
        <v>25871711.462450501</v>
      </c>
      <c r="C45" s="16">
        <v>22363634.559523799</v>
      </c>
      <c r="D45" s="16">
        <v>18734601.1474103</v>
      </c>
      <c r="E45" s="2"/>
      <c r="F45" s="11">
        <v>19663661.193548299</v>
      </c>
      <c r="G45" s="6">
        <v>19945822.580645099</v>
      </c>
      <c r="H45" s="6">
        <v>16997567.9375</v>
      </c>
      <c r="I45" s="5">
        <v>18392897.5555555</v>
      </c>
    </row>
    <row r="46" spans="1:9" x14ac:dyDescent="0.25">
      <c r="A46" s="126" t="s">
        <v>138</v>
      </c>
      <c r="B46" s="16">
        <v>2841622.0434782598</v>
      </c>
      <c r="C46" s="16">
        <v>2352744.23412698</v>
      </c>
      <c r="D46" s="16">
        <v>2279783.7968127402</v>
      </c>
      <c r="E46" s="2"/>
      <c r="F46" s="11">
        <v>2307025.3064516098</v>
      </c>
      <c r="G46" s="6">
        <v>2444322.5806451598</v>
      </c>
      <c r="H46" s="6">
        <v>2240666.375</v>
      </c>
      <c r="I46" s="5">
        <v>2130785.9682539599</v>
      </c>
    </row>
    <row r="47" spans="1:9" x14ac:dyDescent="0.25">
      <c r="A47" s="126" t="s">
        <v>139</v>
      </c>
      <c r="B47" s="16">
        <v>225978.399209486</v>
      </c>
      <c r="C47" s="16">
        <v>336784.35714285698</v>
      </c>
      <c r="D47" s="16">
        <v>204906.04780876401</v>
      </c>
      <c r="E47" s="2"/>
      <c r="F47" s="11">
        <v>245573.08064516101</v>
      </c>
      <c r="G47" s="6">
        <v>167591.66129032199</v>
      </c>
      <c r="H47" s="6">
        <v>180594.15625</v>
      </c>
      <c r="I47" s="5">
        <v>226304.41269841199</v>
      </c>
    </row>
    <row r="48" spans="1:9" x14ac:dyDescent="0.25">
      <c r="A48" s="125" t="s">
        <v>176</v>
      </c>
      <c r="B48" s="16">
        <v>0</v>
      </c>
      <c r="C48" s="16">
        <v>873.01587301587301</v>
      </c>
      <c r="D48" s="16">
        <v>0</v>
      </c>
      <c r="E48" s="2"/>
      <c r="F48" s="11">
        <v>0</v>
      </c>
      <c r="G48" s="6">
        <v>0</v>
      </c>
      <c r="H48" s="6">
        <v>0</v>
      </c>
      <c r="I48" s="5">
        <v>0</v>
      </c>
    </row>
    <row r="49" spans="1:10" x14ac:dyDescent="0.25">
      <c r="A49" s="126" t="s">
        <v>137</v>
      </c>
      <c r="B49" s="16">
        <v>0</v>
      </c>
      <c r="C49" s="16">
        <v>0</v>
      </c>
      <c r="D49" s="16">
        <v>0</v>
      </c>
      <c r="E49" s="2"/>
      <c r="F49" s="11">
        <v>0</v>
      </c>
      <c r="G49" s="6">
        <v>0</v>
      </c>
      <c r="H49" s="6">
        <v>0</v>
      </c>
      <c r="I49" s="5">
        <v>0</v>
      </c>
    </row>
    <row r="50" spans="1:10" x14ac:dyDescent="0.25">
      <c r="A50" s="126" t="s">
        <v>155</v>
      </c>
      <c r="B50" s="16">
        <v>0</v>
      </c>
      <c r="C50" s="16">
        <v>0</v>
      </c>
      <c r="D50" s="16">
        <v>0</v>
      </c>
      <c r="E50" s="2"/>
      <c r="F50" s="11">
        <v>0</v>
      </c>
      <c r="G50" s="6">
        <v>0</v>
      </c>
      <c r="H50" s="6">
        <v>0</v>
      </c>
      <c r="I50" s="5">
        <v>0</v>
      </c>
    </row>
    <row r="51" spans="1:10" x14ac:dyDescent="0.25">
      <c r="A51" s="126" t="s">
        <v>156</v>
      </c>
      <c r="B51" s="16">
        <v>0</v>
      </c>
      <c r="C51" s="16">
        <v>0</v>
      </c>
      <c r="D51" s="16">
        <v>0</v>
      </c>
      <c r="E51" s="2"/>
      <c r="F51" s="11">
        <v>0</v>
      </c>
      <c r="G51" s="6">
        <v>0</v>
      </c>
      <c r="H51" s="6">
        <v>0</v>
      </c>
      <c r="I51" s="5">
        <v>0</v>
      </c>
    </row>
    <row r="52" spans="1:10" x14ac:dyDescent="0.25">
      <c r="A52" s="126" t="s">
        <v>157</v>
      </c>
      <c r="B52" s="16">
        <v>0</v>
      </c>
      <c r="C52" s="16">
        <v>0</v>
      </c>
      <c r="D52" s="16">
        <v>0</v>
      </c>
      <c r="E52" s="2"/>
      <c r="F52" s="11">
        <v>0</v>
      </c>
      <c r="G52" s="6">
        <v>0</v>
      </c>
      <c r="H52" s="6">
        <v>0</v>
      </c>
      <c r="I52" s="5">
        <v>0</v>
      </c>
    </row>
    <row r="53" spans="1:10" x14ac:dyDescent="0.25">
      <c r="A53" s="126" t="s">
        <v>138</v>
      </c>
      <c r="B53" s="16">
        <v>0</v>
      </c>
      <c r="C53" s="16">
        <v>873.01587301587301</v>
      </c>
      <c r="D53" s="16">
        <v>0</v>
      </c>
      <c r="E53" s="2"/>
      <c r="F53" s="11">
        <v>0</v>
      </c>
      <c r="G53" s="6">
        <v>0</v>
      </c>
      <c r="H53" s="6">
        <v>0</v>
      </c>
      <c r="I53" s="5">
        <v>0</v>
      </c>
    </row>
    <row r="54" spans="1:10" x14ac:dyDescent="0.25">
      <c r="A54" s="126" t="s">
        <v>139</v>
      </c>
      <c r="B54" s="16">
        <v>0</v>
      </c>
      <c r="C54" s="145">
        <v>0</v>
      </c>
      <c r="D54" s="145">
        <v>0</v>
      </c>
      <c r="E54" s="2"/>
      <c r="F54" s="146">
        <v>0</v>
      </c>
      <c r="G54" s="147">
        <v>0</v>
      </c>
      <c r="H54" s="147">
        <v>0</v>
      </c>
      <c r="I54" s="148">
        <v>0</v>
      </c>
      <c r="J54" s="149"/>
    </row>
    <row r="55" spans="1:10" x14ac:dyDescent="0.25">
      <c r="A55" s="125" t="s">
        <v>177</v>
      </c>
      <c r="B55" s="145">
        <v>0</v>
      </c>
      <c r="C55" s="145">
        <v>0</v>
      </c>
      <c r="D55" s="145">
        <v>4912254.9800796797</v>
      </c>
      <c r="E55" s="2"/>
      <c r="F55" s="146">
        <v>1782032.2580645101</v>
      </c>
      <c r="G55" s="147">
        <v>14061790.3225806</v>
      </c>
      <c r="H55" s="147">
        <v>2418031.25</v>
      </c>
      <c r="I55" s="148">
        <v>1522301.58730158</v>
      </c>
      <c r="J55" s="149"/>
    </row>
    <row r="56" spans="1:10" x14ac:dyDescent="0.25">
      <c r="A56" s="126" t="s">
        <v>137</v>
      </c>
      <c r="B56" s="145">
        <v>0</v>
      </c>
      <c r="C56" s="145">
        <v>0</v>
      </c>
      <c r="D56" s="145">
        <v>1712366.53386454</v>
      </c>
      <c r="E56" s="2"/>
      <c r="F56" s="146">
        <v>0</v>
      </c>
      <c r="G56" s="147">
        <v>6932322.5806451598</v>
      </c>
      <c r="H56" s="147">
        <v>0</v>
      </c>
      <c r="I56" s="148">
        <v>0</v>
      </c>
      <c r="J56" s="149"/>
    </row>
    <row r="57" spans="1:10" x14ac:dyDescent="0.25">
      <c r="A57" s="126" t="s">
        <v>155</v>
      </c>
      <c r="B57" s="145">
        <v>0</v>
      </c>
      <c r="C57" s="145">
        <v>0</v>
      </c>
      <c r="D57" s="145">
        <v>48573.705179282799</v>
      </c>
      <c r="E57" s="2"/>
      <c r="F57" s="146">
        <v>0</v>
      </c>
      <c r="G57" s="147">
        <v>0</v>
      </c>
      <c r="H57" s="147">
        <v>0</v>
      </c>
      <c r="I57" s="148">
        <v>193523.809523809</v>
      </c>
      <c r="J57" s="149"/>
    </row>
    <row r="58" spans="1:10" x14ac:dyDescent="0.25">
      <c r="A58" s="126" t="s">
        <v>156</v>
      </c>
      <c r="B58" s="145">
        <v>0</v>
      </c>
      <c r="C58" s="145">
        <v>0</v>
      </c>
      <c r="D58" s="145">
        <v>472131.474103585</v>
      </c>
      <c r="E58" s="2"/>
      <c r="F58" s="146">
        <v>478903.225806451</v>
      </c>
      <c r="G58" s="147">
        <v>732645.16129032196</v>
      </c>
      <c r="H58" s="147">
        <v>599828.125</v>
      </c>
      <c r="I58" s="148">
        <v>79365.079365079306</v>
      </c>
      <c r="J58" s="149"/>
    </row>
    <row r="59" spans="1:10" x14ac:dyDescent="0.25">
      <c r="A59" s="126" t="s">
        <v>157</v>
      </c>
      <c r="B59" s="145">
        <v>0</v>
      </c>
      <c r="C59" s="145">
        <v>0</v>
      </c>
      <c r="D59" s="145">
        <v>2400163.3466135398</v>
      </c>
      <c r="E59" s="2"/>
      <c r="F59" s="146">
        <v>1150403.22580645</v>
      </c>
      <c r="G59" s="147">
        <v>5910306.4516129</v>
      </c>
      <c r="H59" s="147">
        <v>1507718.75</v>
      </c>
      <c r="I59" s="148">
        <v>1082269.84126984</v>
      </c>
      <c r="J59" s="149"/>
    </row>
    <row r="60" spans="1:10" x14ac:dyDescent="0.25">
      <c r="A60" s="126" t="s">
        <v>138</v>
      </c>
      <c r="B60" s="145">
        <v>0</v>
      </c>
      <c r="C60" s="145">
        <v>0</v>
      </c>
      <c r="D60" s="145">
        <v>267549.80079681199</v>
      </c>
      <c r="E60" s="2"/>
      <c r="F60" s="146">
        <v>130419.354838709</v>
      </c>
      <c r="G60" s="147">
        <v>469774.19354838697</v>
      </c>
      <c r="H60" s="147">
        <v>308531.25</v>
      </c>
      <c r="I60" s="148">
        <v>161857.142857142</v>
      </c>
      <c r="J60" s="149"/>
    </row>
    <row r="61" spans="1:10" x14ac:dyDescent="0.25">
      <c r="A61" s="126" t="s">
        <v>139</v>
      </c>
      <c r="B61" s="145">
        <v>0</v>
      </c>
      <c r="C61" s="145">
        <v>0</v>
      </c>
      <c r="D61" s="145">
        <v>11470.1195219123</v>
      </c>
      <c r="E61" s="2"/>
      <c r="F61" s="146">
        <v>22306.451612903202</v>
      </c>
      <c r="G61" s="147">
        <v>16741.9354838709</v>
      </c>
      <c r="H61" s="147">
        <v>1953.125</v>
      </c>
      <c r="I61" s="148">
        <v>5285.7142857142799</v>
      </c>
      <c r="J61" s="149"/>
    </row>
    <row r="62" spans="1:10" x14ac:dyDescent="0.25">
      <c r="A62" s="125" t="s">
        <v>178</v>
      </c>
      <c r="B62" s="145">
        <v>0</v>
      </c>
      <c r="C62" s="145">
        <v>0</v>
      </c>
      <c r="D62" s="145">
        <v>0</v>
      </c>
      <c r="E62" s="2"/>
      <c r="F62" s="146">
        <v>0</v>
      </c>
      <c r="G62" s="147">
        <v>0</v>
      </c>
      <c r="H62" s="147">
        <v>0</v>
      </c>
      <c r="I62" s="148">
        <v>0</v>
      </c>
      <c r="J62" s="149"/>
    </row>
    <row r="63" spans="1:10" x14ac:dyDescent="0.25">
      <c r="A63" s="126" t="s">
        <v>137</v>
      </c>
      <c r="B63" s="16">
        <v>0</v>
      </c>
      <c r="C63" s="145">
        <v>0</v>
      </c>
      <c r="D63" s="145">
        <v>0</v>
      </c>
      <c r="E63" s="2"/>
      <c r="F63" s="146">
        <v>0</v>
      </c>
      <c r="G63" s="147">
        <v>0</v>
      </c>
      <c r="H63" s="147">
        <v>0</v>
      </c>
      <c r="I63" s="148">
        <v>0</v>
      </c>
      <c r="J63" s="149"/>
    </row>
    <row r="64" spans="1:10" x14ac:dyDescent="0.25">
      <c r="A64" s="126" t="s">
        <v>155</v>
      </c>
      <c r="B64" s="16">
        <v>0</v>
      </c>
      <c r="C64" s="145">
        <v>0</v>
      </c>
      <c r="D64" s="145">
        <v>0</v>
      </c>
      <c r="E64" s="2"/>
      <c r="F64" s="146">
        <v>0</v>
      </c>
      <c r="G64" s="147">
        <v>0</v>
      </c>
      <c r="H64" s="147">
        <v>0</v>
      </c>
      <c r="I64" s="148">
        <v>0</v>
      </c>
      <c r="J64" s="149"/>
    </row>
    <row r="65" spans="1:10" x14ac:dyDescent="0.25">
      <c r="A65" s="126" t="s">
        <v>156</v>
      </c>
      <c r="B65" s="16">
        <v>0</v>
      </c>
      <c r="C65" s="145">
        <v>0</v>
      </c>
      <c r="D65" s="145">
        <v>0</v>
      </c>
      <c r="E65" s="2"/>
      <c r="F65" s="146">
        <v>0</v>
      </c>
      <c r="G65" s="147">
        <v>0</v>
      </c>
      <c r="H65" s="147">
        <v>0</v>
      </c>
      <c r="I65" s="148">
        <v>0</v>
      </c>
      <c r="J65" s="149"/>
    </row>
    <row r="66" spans="1:10" x14ac:dyDescent="0.25">
      <c r="A66" s="126" t="s">
        <v>157</v>
      </c>
      <c r="B66" s="16">
        <v>0</v>
      </c>
      <c r="C66" s="145">
        <v>0</v>
      </c>
      <c r="D66" s="145">
        <v>0</v>
      </c>
      <c r="E66" s="2"/>
      <c r="F66" s="146">
        <v>0</v>
      </c>
      <c r="G66" s="147">
        <v>0</v>
      </c>
      <c r="H66" s="147">
        <v>0</v>
      </c>
      <c r="I66" s="148">
        <v>0</v>
      </c>
      <c r="J66" s="149"/>
    </row>
    <row r="67" spans="1:10" x14ac:dyDescent="0.25">
      <c r="A67" s="126" t="s">
        <v>138</v>
      </c>
      <c r="B67" s="16">
        <v>0</v>
      </c>
      <c r="C67" s="145">
        <v>0</v>
      </c>
      <c r="D67" s="145">
        <v>0</v>
      </c>
      <c r="E67" s="2"/>
      <c r="F67" s="146">
        <v>0</v>
      </c>
      <c r="G67" s="147">
        <v>0</v>
      </c>
      <c r="H67" s="147">
        <v>0</v>
      </c>
      <c r="I67" s="148">
        <v>0</v>
      </c>
      <c r="J67" s="149"/>
    </row>
    <row r="68" spans="1:10" x14ac:dyDescent="0.25">
      <c r="A68" s="126" t="s">
        <v>139</v>
      </c>
      <c r="B68" s="16">
        <v>0</v>
      </c>
      <c r="C68" s="145">
        <v>0</v>
      </c>
      <c r="D68" s="145">
        <v>0</v>
      </c>
      <c r="E68" s="2"/>
      <c r="F68" s="146">
        <v>0</v>
      </c>
      <c r="G68" s="147">
        <v>0</v>
      </c>
      <c r="H68" s="147">
        <v>0</v>
      </c>
      <c r="I68" s="148">
        <v>0</v>
      </c>
      <c r="J68" s="149"/>
    </row>
    <row r="69" spans="1:10" x14ac:dyDescent="0.25">
      <c r="A69" s="125" t="s">
        <v>179</v>
      </c>
      <c r="B69" s="16">
        <v>1698641906.4230001</v>
      </c>
      <c r="C69" s="16">
        <v>1993523066.13519</v>
      </c>
      <c r="D69" s="16">
        <v>1781871495.6033001</v>
      </c>
      <c r="E69" s="2"/>
      <c r="F69" s="11">
        <v>2274376862.0693498</v>
      </c>
      <c r="G69" s="6">
        <v>1818002214.4588699</v>
      </c>
      <c r="H69" s="6">
        <v>1540295866.9754601</v>
      </c>
      <c r="I69" s="5">
        <v>1507036621.67063</v>
      </c>
    </row>
    <row r="70" spans="1:10" x14ac:dyDescent="0.25">
      <c r="A70" s="126" t="s">
        <v>137</v>
      </c>
      <c r="B70" s="16">
        <v>82706067.193675801</v>
      </c>
      <c r="C70" s="16">
        <v>97716302.158730105</v>
      </c>
      <c r="D70" s="16">
        <v>131091871.613745</v>
      </c>
      <c r="E70" s="2"/>
      <c r="F70" s="11">
        <v>156423080.645161</v>
      </c>
      <c r="G70" s="6">
        <v>118413172.04838701</v>
      </c>
      <c r="H70" s="6">
        <v>116641109.375</v>
      </c>
      <c r="I70" s="5">
        <v>133320335.048412</v>
      </c>
    </row>
    <row r="71" spans="1:10" x14ac:dyDescent="0.25">
      <c r="A71" s="126" t="s">
        <v>155</v>
      </c>
      <c r="B71" s="16">
        <v>235427901.52964401</v>
      </c>
      <c r="C71" s="16">
        <v>328146647.61904699</v>
      </c>
      <c r="D71" s="16">
        <v>299356603.499282</v>
      </c>
      <c r="E71" s="2"/>
      <c r="F71" s="11">
        <v>410397981.29548299</v>
      </c>
      <c r="G71" s="6">
        <v>322187693.54838699</v>
      </c>
      <c r="H71" s="6">
        <v>232040312.5</v>
      </c>
      <c r="I71" s="5">
        <v>235993899.01587299</v>
      </c>
    </row>
    <row r="72" spans="1:10" x14ac:dyDescent="0.25">
      <c r="A72" s="126" t="s">
        <v>156</v>
      </c>
      <c r="B72" s="16">
        <v>380057533.37154102</v>
      </c>
      <c r="C72" s="16">
        <v>505374883.801507</v>
      </c>
      <c r="D72" s="16">
        <v>432160871.36924303</v>
      </c>
      <c r="E72" s="2"/>
      <c r="F72" s="11">
        <v>602425297.08032203</v>
      </c>
      <c r="G72" s="6">
        <v>440931268.43064499</v>
      </c>
      <c r="H72" s="6">
        <v>354473093.75</v>
      </c>
      <c r="I72" s="5">
        <v>334888788.126984</v>
      </c>
    </row>
    <row r="73" spans="1:10" x14ac:dyDescent="0.25">
      <c r="A73" s="126" t="s">
        <v>157</v>
      </c>
      <c r="B73" s="16">
        <v>895101232.74901104</v>
      </c>
      <c r="C73" s="16">
        <v>957218750.32960296</v>
      </c>
      <c r="D73" s="16">
        <v>831948774.75278795</v>
      </c>
      <c r="E73" s="2"/>
      <c r="F73" s="11">
        <v>1007198497.17129</v>
      </c>
      <c r="G73" s="6">
        <v>848614712.838709</v>
      </c>
      <c r="H73" s="6">
        <v>759990220.06765604</v>
      </c>
      <c r="I73" s="5">
        <v>716180148.53968203</v>
      </c>
    </row>
    <row r="74" spans="1:10" x14ac:dyDescent="0.25">
      <c r="A74" s="126" t="s">
        <v>138</v>
      </c>
      <c r="B74" s="16">
        <v>99040191.734308302</v>
      </c>
      <c r="C74" s="16">
        <v>96984906.765992001</v>
      </c>
      <c r="D74" s="16">
        <v>80127153.690318704</v>
      </c>
      <c r="E74" s="2"/>
      <c r="F74" s="11">
        <v>89722089.102903202</v>
      </c>
      <c r="G74" s="6">
        <v>80385094.737903193</v>
      </c>
      <c r="H74" s="6">
        <v>70915928.157812506</v>
      </c>
      <c r="I74" s="5">
        <v>79788107.556190401</v>
      </c>
    </row>
    <row r="75" spans="1:10" ht="13" thickBot="1" x14ac:dyDescent="0.3">
      <c r="A75" s="126" t="s">
        <v>139</v>
      </c>
      <c r="B75" s="136">
        <v>6308979.8448221302</v>
      </c>
      <c r="C75" s="136">
        <v>8081575.4603174599</v>
      </c>
      <c r="D75" s="136">
        <v>7186220.6779282801</v>
      </c>
      <c r="E75" s="2"/>
      <c r="F75" s="136">
        <v>8209916.7741935402</v>
      </c>
      <c r="G75" s="8">
        <v>7470272.8548387</v>
      </c>
      <c r="H75" s="9">
        <v>6235203.125</v>
      </c>
      <c r="I75" s="7">
        <v>6865343.38349206</v>
      </c>
    </row>
    <row r="76" spans="1:10" ht="13" thickTop="1" x14ac:dyDescent="0.25">
      <c r="A76" s="92" t="s">
        <v>198</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zoomScaleNormal="100" zoomScaleSheetLayoutView="125" workbookViewId="0">
      <selection sqref="A1:J1"/>
    </sheetView>
  </sheetViews>
  <sheetFormatPr defaultColWidth="8.81640625" defaultRowHeight="12.5" x14ac:dyDescent="0.25"/>
  <cols>
    <col min="1" max="1" width="26.1796875" customWidth="1"/>
    <col min="2" max="10" width="8.7265625" customWidth="1"/>
  </cols>
  <sheetData>
    <row r="1" spans="1:69" ht="24" customHeight="1" thickBot="1" x14ac:dyDescent="0.3">
      <c r="A1" s="173" t="s">
        <v>99</v>
      </c>
      <c r="B1" s="179"/>
      <c r="C1" s="179"/>
      <c r="D1" s="179"/>
      <c r="E1" s="179"/>
      <c r="F1" s="179"/>
      <c r="G1" s="179"/>
      <c r="H1" s="179"/>
      <c r="I1" s="179"/>
      <c r="J1" s="179"/>
    </row>
    <row r="2" spans="1:69" s="21" customFormat="1" ht="13" thickTop="1" x14ac:dyDescent="0.25">
      <c r="A2" s="142"/>
      <c r="B2" s="166">
        <v>2020</v>
      </c>
      <c r="C2" s="166"/>
      <c r="D2" s="167"/>
      <c r="E2" s="168">
        <v>2021</v>
      </c>
      <c r="F2" s="169"/>
      <c r="G2" s="170"/>
      <c r="H2" s="168">
        <v>2022</v>
      </c>
      <c r="I2" s="169"/>
      <c r="J2" s="170"/>
    </row>
    <row r="3" spans="1:69" s="21" customFormat="1" x14ac:dyDescent="0.25">
      <c r="A3" s="142"/>
      <c r="B3" s="143" t="s">
        <v>2</v>
      </c>
      <c r="C3" s="22" t="s">
        <v>3</v>
      </c>
      <c r="D3" s="23" t="s">
        <v>4</v>
      </c>
      <c r="E3" s="24" t="s">
        <v>2</v>
      </c>
      <c r="F3" s="22" t="s">
        <v>3</v>
      </c>
      <c r="G3" s="23" t="s">
        <v>4</v>
      </c>
      <c r="H3" s="24" t="s">
        <v>2</v>
      </c>
      <c r="I3" s="22" t="s">
        <v>3</v>
      </c>
      <c r="J3" s="23" t="s">
        <v>4</v>
      </c>
    </row>
    <row r="4" spans="1:69" ht="13.5" customHeight="1" x14ac:dyDescent="0.25">
      <c r="A4" s="61" t="s">
        <v>137</v>
      </c>
      <c r="B4" s="27">
        <v>9957</v>
      </c>
      <c r="C4" s="25">
        <v>-799</v>
      </c>
      <c r="D4" s="26">
        <v>0.85143175901822199</v>
      </c>
      <c r="E4" s="27">
        <v>9218</v>
      </c>
      <c r="F4" s="25">
        <v>-916</v>
      </c>
      <c r="G4" s="26">
        <v>0.81922241957765896</v>
      </c>
      <c r="H4" s="27">
        <v>10147</v>
      </c>
      <c r="I4" s="25">
        <v>-1177</v>
      </c>
      <c r="J4" s="26">
        <v>0.79212292476156798</v>
      </c>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ht="13.5" customHeight="1" x14ac:dyDescent="0.25">
      <c r="A5" s="61" t="s">
        <v>155</v>
      </c>
      <c r="B5" s="27">
        <v>85410</v>
      </c>
      <c r="C5" s="25">
        <v>-2912</v>
      </c>
      <c r="D5" s="26">
        <v>0.93405946423314601</v>
      </c>
      <c r="E5" s="27">
        <v>80002</v>
      </c>
      <c r="F5" s="25">
        <v>-3382</v>
      </c>
      <c r="G5" s="26">
        <v>0.91888132015734403</v>
      </c>
      <c r="H5" s="27">
        <v>85916</v>
      </c>
      <c r="I5" s="25">
        <v>-4520</v>
      </c>
      <c r="J5" s="26">
        <v>0.90003980715644205</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ht="13.5" customHeight="1" x14ac:dyDescent="0.25">
      <c r="A6" s="61" t="s">
        <v>156</v>
      </c>
      <c r="B6" s="27">
        <v>159677</v>
      </c>
      <c r="C6" s="25">
        <v>-3555</v>
      </c>
      <c r="D6" s="26">
        <v>0.956442364242305</v>
      </c>
      <c r="E6" s="27">
        <v>144878</v>
      </c>
      <c r="F6" s="25">
        <v>-1466</v>
      </c>
      <c r="G6" s="26">
        <v>0.97996501393975799</v>
      </c>
      <c r="H6" s="27">
        <v>150869</v>
      </c>
      <c r="I6" s="25">
        <v>-3521</v>
      </c>
      <c r="J6" s="26">
        <v>0.95438823758015401</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ht="13.5" customHeight="1" x14ac:dyDescent="0.25">
      <c r="A7" s="61" t="s">
        <v>157</v>
      </c>
      <c r="B7" s="27">
        <v>625656</v>
      </c>
      <c r="C7" s="25">
        <v>17534</v>
      </c>
      <c r="D7" s="26">
        <v>1.0576660604286601</v>
      </c>
      <c r="E7" s="27">
        <v>563645</v>
      </c>
      <c r="F7" s="25">
        <v>28693</v>
      </c>
      <c r="G7" s="26">
        <v>1.1072731759111001</v>
      </c>
      <c r="H7" s="27">
        <v>580176</v>
      </c>
      <c r="I7" s="25">
        <v>11222</v>
      </c>
      <c r="J7" s="26">
        <v>1.03944782882271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row>
    <row r="8" spans="1:69" ht="13.5" customHeight="1" x14ac:dyDescent="0.25">
      <c r="A8" s="61" t="s">
        <v>138</v>
      </c>
      <c r="B8" s="27">
        <v>1575566</v>
      </c>
      <c r="C8" s="25">
        <v>139020</v>
      </c>
      <c r="D8" s="26">
        <v>1.19354757870614</v>
      </c>
      <c r="E8" s="27">
        <v>1512629</v>
      </c>
      <c r="F8" s="25">
        <v>140293</v>
      </c>
      <c r="G8" s="26">
        <v>1.20445867484347</v>
      </c>
      <c r="H8" s="27">
        <v>1891408</v>
      </c>
      <c r="I8" s="25">
        <v>303900</v>
      </c>
      <c r="J8" s="26">
        <v>1.3828642123378201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ht="13.5" customHeight="1" x14ac:dyDescent="0.25">
      <c r="A9" s="61" t="s">
        <v>139</v>
      </c>
      <c r="B9" s="27">
        <v>3897204</v>
      </c>
      <c r="C9" s="25">
        <v>325052</v>
      </c>
      <c r="D9" s="26">
        <v>1.1819922556486899</v>
      </c>
      <c r="E9" s="27">
        <v>3875517</v>
      </c>
      <c r="F9" s="25">
        <v>21081</v>
      </c>
      <c r="G9" s="26">
        <v>1.0109385653309499</v>
      </c>
      <c r="H9" s="27">
        <v>6619082</v>
      </c>
      <c r="I9" s="25">
        <v>1867164</v>
      </c>
      <c r="J9" s="26">
        <v>1.78585699500706</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row>
    <row r="10" spans="1:69" ht="13.5" customHeight="1" x14ac:dyDescent="0.25">
      <c r="A10" s="61" t="s">
        <v>180</v>
      </c>
      <c r="B10" s="27">
        <v>293173</v>
      </c>
      <c r="C10" s="25">
        <v>7431</v>
      </c>
      <c r="D10" s="26">
        <v>1.0520119548403799</v>
      </c>
      <c r="E10" s="27"/>
      <c r="F10" s="25"/>
      <c r="G10" s="26"/>
      <c r="H10" s="27">
        <v>617074</v>
      </c>
      <c r="I10" s="25">
        <v>243802</v>
      </c>
      <c r="J10" s="26">
        <v>2.30629674875158</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row>
    <row r="11" spans="1:69" ht="13.5" customHeight="1" x14ac:dyDescent="0.25">
      <c r="A11" s="100" t="s">
        <v>169</v>
      </c>
      <c r="B11" s="27">
        <v>3401</v>
      </c>
      <c r="C11" s="25">
        <v>-301</v>
      </c>
      <c r="D11" s="26">
        <v>0.83738519719070703</v>
      </c>
      <c r="E11" s="27">
        <v>258599</v>
      </c>
      <c r="F11" s="25">
        <v>-20409</v>
      </c>
      <c r="G11" s="26">
        <v>0.85370311962380996</v>
      </c>
      <c r="H11" s="27">
        <v>4176</v>
      </c>
      <c r="I11" s="25">
        <v>1714</v>
      </c>
      <c r="J11" s="26">
        <v>2.3923639317627901</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row>
    <row r="12" spans="1:69" ht="13.5" customHeight="1" x14ac:dyDescent="0.25">
      <c r="A12" s="122" t="s">
        <v>137</v>
      </c>
      <c r="B12" s="27">
        <v>46</v>
      </c>
      <c r="C12" s="25">
        <v>4</v>
      </c>
      <c r="D12" s="26">
        <v>1.19047619047619</v>
      </c>
      <c r="E12" s="27">
        <v>3338</v>
      </c>
      <c r="F12" s="25">
        <v>-458</v>
      </c>
      <c r="G12" s="26">
        <v>0.75869336143308697</v>
      </c>
      <c r="H12" s="27">
        <v>23</v>
      </c>
      <c r="I12" s="25">
        <v>-3</v>
      </c>
      <c r="J12" s="26">
        <v>0.76923076923076905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row>
    <row r="13" spans="1:69" ht="13.5" customHeight="1" x14ac:dyDescent="0.25">
      <c r="A13" s="122" t="s">
        <v>155</v>
      </c>
      <c r="B13" s="27">
        <v>90</v>
      </c>
      <c r="C13" s="25">
        <v>8</v>
      </c>
      <c r="D13" s="26">
        <v>1.1951219512195099</v>
      </c>
      <c r="E13" s="27">
        <v>36</v>
      </c>
      <c r="F13" s="25">
        <v>0</v>
      </c>
      <c r="G13" s="26">
        <v>1</v>
      </c>
      <c r="H13" s="27">
        <v>44</v>
      </c>
      <c r="I13" s="25">
        <v>-2</v>
      </c>
      <c r="J13" s="26">
        <v>0.91304347826086896</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row>
    <row r="14" spans="1:69" ht="13.5" customHeight="1" x14ac:dyDescent="0.25">
      <c r="A14" s="122" t="s">
        <v>156</v>
      </c>
      <c r="B14" s="27">
        <v>94</v>
      </c>
      <c r="C14" s="25">
        <v>14</v>
      </c>
      <c r="D14" s="26">
        <v>1.35</v>
      </c>
      <c r="E14" s="27">
        <v>79</v>
      </c>
      <c r="F14" s="25">
        <v>7</v>
      </c>
      <c r="G14" s="26">
        <v>1.19444444444444</v>
      </c>
      <c r="H14" s="27">
        <v>53</v>
      </c>
      <c r="I14" s="25">
        <v>1</v>
      </c>
      <c r="J14" s="26">
        <v>1.0384615384615301</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row>
    <row r="15" spans="1:69" ht="13.5" customHeight="1" x14ac:dyDescent="0.25">
      <c r="A15" s="122" t="s">
        <v>157</v>
      </c>
      <c r="B15" s="27">
        <v>343</v>
      </c>
      <c r="C15" s="25">
        <v>47</v>
      </c>
      <c r="D15" s="26">
        <v>1.31756756756756</v>
      </c>
      <c r="E15" s="27">
        <v>104</v>
      </c>
      <c r="F15" s="25">
        <v>8</v>
      </c>
      <c r="G15" s="26">
        <v>1.1666666666666601</v>
      </c>
      <c r="H15" s="27">
        <v>242</v>
      </c>
      <c r="I15" s="25">
        <v>30</v>
      </c>
      <c r="J15" s="26">
        <v>1.28301886792452</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row>
    <row r="16" spans="1:69" ht="13.5" customHeight="1" x14ac:dyDescent="0.25">
      <c r="A16" s="122" t="s">
        <v>138</v>
      </c>
      <c r="B16" s="27">
        <v>719</v>
      </c>
      <c r="C16" s="25">
        <v>-61</v>
      </c>
      <c r="D16" s="26">
        <v>0.84358974358974304</v>
      </c>
      <c r="E16" s="27">
        <v>359</v>
      </c>
      <c r="F16" s="25">
        <v>49</v>
      </c>
      <c r="G16" s="26">
        <v>1.3161290322580601</v>
      </c>
      <c r="H16" s="27">
        <v>767</v>
      </c>
      <c r="I16" s="25">
        <v>165</v>
      </c>
      <c r="J16" s="26">
        <v>1.5481727574750801</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row>
    <row r="17" spans="1:69" ht="13.5" customHeight="1" x14ac:dyDescent="0.25">
      <c r="A17" s="122" t="s">
        <v>139</v>
      </c>
      <c r="B17" s="27">
        <v>2109</v>
      </c>
      <c r="C17" s="25">
        <v>-313</v>
      </c>
      <c r="D17" s="26">
        <v>0.74153592072667196</v>
      </c>
      <c r="E17" s="27">
        <v>746</v>
      </c>
      <c r="F17" s="25">
        <v>-54</v>
      </c>
      <c r="G17" s="26">
        <v>0.86499999999999999</v>
      </c>
      <c r="H17" s="27">
        <v>3047</v>
      </c>
      <c r="I17" s="25">
        <v>1523</v>
      </c>
      <c r="J17" s="26">
        <v>2.9986876640419902</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row>
    <row r="18" spans="1:69" ht="13.5" customHeight="1" x14ac:dyDescent="0.25">
      <c r="A18" s="100" t="s">
        <v>170</v>
      </c>
      <c r="B18" s="27">
        <v>30653</v>
      </c>
      <c r="C18" s="25">
        <v>-5729</v>
      </c>
      <c r="D18" s="26">
        <v>0.685064042658457</v>
      </c>
      <c r="E18" s="27">
        <v>2014</v>
      </c>
      <c r="F18" s="25">
        <v>-468</v>
      </c>
      <c r="G18" s="26">
        <v>0.62288477034649403</v>
      </c>
      <c r="H18" s="27">
        <v>43613</v>
      </c>
      <c r="I18" s="25">
        <v>7733</v>
      </c>
      <c r="J18" s="26">
        <v>1.4310479375696701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row>
    <row r="19" spans="1:69" ht="13.5" customHeight="1" x14ac:dyDescent="0.25">
      <c r="A19" s="122" t="s">
        <v>137</v>
      </c>
      <c r="B19" s="27">
        <v>172</v>
      </c>
      <c r="C19" s="25">
        <v>-26</v>
      </c>
      <c r="D19" s="26">
        <v>0.73737373737373701</v>
      </c>
      <c r="E19" s="27">
        <v>18564</v>
      </c>
      <c r="F19" s="25">
        <v>-2706</v>
      </c>
      <c r="G19" s="26">
        <v>0.74555712270803898</v>
      </c>
      <c r="H19" s="27">
        <v>100</v>
      </c>
      <c r="I19" s="25">
        <v>-10</v>
      </c>
      <c r="J19" s="26">
        <v>0.81818181818181801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row>
    <row r="20" spans="1:69" ht="13.5" customHeight="1" x14ac:dyDescent="0.25">
      <c r="A20" s="122" t="s">
        <v>155</v>
      </c>
      <c r="B20" s="27">
        <v>557</v>
      </c>
      <c r="C20" s="25">
        <v>5</v>
      </c>
      <c r="D20" s="26">
        <v>1.01811594202898</v>
      </c>
      <c r="E20" s="27">
        <v>90</v>
      </c>
      <c r="F20" s="25">
        <v>-14</v>
      </c>
      <c r="G20" s="26">
        <v>0.73076923076922995</v>
      </c>
      <c r="H20" s="27">
        <v>302</v>
      </c>
      <c r="I20" s="25">
        <v>-14</v>
      </c>
      <c r="J20" s="26">
        <v>0.911392405063291</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row>
    <row r="21" spans="1:69" ht="13.5" customHeight="1" x14ac:dyDescent="0.25">
      <c r="A21" s="122" t="s">
        <v>156</v>
      </c>
      <c r="B21" s="27">
        <v>752</v>
      </c>
      <c r="C21" s="25">
        <v>132</v>
      </c>
      <c r="D21" s="26">
        <v>1.4258064516129001</v>
      </c>
      <c r="E21" s="27">
        <v>306</v>
      </c>
      <c r="F21" s="25">
        <v>2</v>
      </c>
      <c r="G21" s="26">
        <v>1.01315789473684</v>
      </c>
      <c r="H21" s="27">
        <v>508</v>
      </c>
      <c r="I21" s="25">
        <v>40</v>
      </c>
      <c r="J21" s="26">
        <v>1.1709401709401701</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row>
    <row r="22" spans="1:69" ht="13.5" customHeight="1" x14ac:dyDescent="0.25">
      <c r="A22" s="122" t="s">
        <v>157</v>
      </c>
      <c r="B22" s="27">
        <v>3321</v>
      </c>
      <c r="C22" s="25">
        <v>585</v>
      </c>
      <c r="D22" s="26">
        <v>1.4276315789473599</v>
      </c>
      <c r="E22" s="27">
        <v>457</v>
      </c>
      <c r="F22" s="25">
        <v>71</v>
      </c>
      <c r="G22" s="26">
        <v>1.36787564766839</v>
      </c>
      <c r="H22" s="27">
        <v>2483</v>
      </c>
      <c r="I22" s="25">
        <v>411</v>
      </c>
      <c r="J22" s="26">
        <v>1.39671814671814</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row>
    <row r="23" spans="1:69" ht="13.5" customHeight="1" x14ac:dyDescent="0.25">
      <c r="A23" s="122" t="s">
        <v>138</v>
      </c>
      <c r="B23" s="27">
        <v>7030</v>
      </c>
      <c r="C23" s="25">
        <v>-198</v>
      </c>
      <c r="D23" s="26">
        <v>0.94521306032097296</v>
      </c>
      <c r="E23" s="27">
        <v>2298</v>
      </c>
      <c r="F23" s="25">
        <v>406</v>
      </c>
      <c r="G23" s="26">
        <v>1.4291754756871</v>
      </c>
      <c r="H23" s="27">
        <v>7321</v>
      </c>
      <c r="I23" s="25">
        <v>1269</v>
      </c>
      <c r="J23" s="26">
        <v>1.41936549900859</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row>
    <row r="24" spans="1:69" ht="13.5" customHeight="1" x14ac:dyDescent="0.25">
      <c r="A24" s="122" t="s">
        <v>139</v>
      </c>
      <c r="B24" s="27">
        <v>18821</v>
      </c>
      <c r="C24" s="25">
        <v>-6227</v>
      </c>
      <c r="D24" s="26">
        <v>0.502794634302139</v>
      </c>
      <c r="E24" s="27">
        <v>4921</v>
      </c>
      <c r="F24" s="25">
        <v>-195</v>
      </c>
      <c r="G24" s="26">
        <v>0.92376856919468298</v>
      </c>
      <c r="H24" s="27">
        <v>32899</v>
      </c>
      <c r="I24" s="25">
        <v>6037</v>
      </c>
      <c r="J24" s="26">
        <v>1.44948254039163</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row>
    <row r="25" spans="1:69" ht="13.5" customHeight="1" x14ac:dyDescent="0.25">
      <c r="A25" s="100" t="s">
        <v>171</v>
      </c>
      <c r="B25" s="27">
        <v>106668</v>
      </c>
      <c r="C25" s="25">
        <v>-3378</v>
      </c>
      <c r="D25" s="26">
        <v>0.93860749141268096</v>
      </c>
      <c r="E25" s="27">
        <v>10492</v>
      </c>
      <c r="F25" s="25">
        <v>-2976</v>
      </c>
      <c r="G25" s="26">
        <v>0.55806355806355801</v>
      </c>
      <c r="H25" s="27">
        <v>232824</v>
      </c>
      <c r="I25" s="25">
        <v>72390</v>
      </c>
      <c r="J25" s="26">
        <v>1.9024271663113801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row>
    <row r="26" spans="1:69" ht="13.5" customHeight="1" x14ac:dyDescent="0.25">
      <c r="A26" s="122" t="s">
        <v>137</v>
      </c>
      <c r="B26" s="27">
        <v>484</v>
      </c>
      <c r="C26" s="25">
        <v>-92</v>
      </c>
      <c r="D26" s="26">
        <v>0.68055555555555503</v>
      </c>
      <c r="E26" s="27">
        <v>105465</v>
      </c>
      <c r="F26" s="25">
        <v>-13263</v>
      </c>
      <c r="G26" s="26">
        <v>0.77658176672730905</v>
      </c>
      <c r="H26" s="27">
        <v>491</v>
      </c>
      <c r="I26" s="25">
        <v>-123</v>
      </c>
      <c r="J26" s="26">
        <v>0.599348534201954</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row>
    <row r="27" spans="1:69" ht="13.5" customHeight="1" x14ac:dyDescent="0.25">
      <c r="A27" s="122" t="s">
        <v>155</v>
      </c>
      <c r="B27" s="27">
        <v>1871</v>
      </c>
      <c r="C27" s="25">
        <v>105</v>
      </c>
      <c r="D27" s="26">
        <v>1.1189127972819899</v>
      </c>
      <c r="E27" s="27">
        <v>492</v>
      </c>
      <c r="F27" s="25">
        <v>-56</v>
      </c>
      <c r="G27" s="26">
        <v>0.79562043795620396</v>
      </c>
      <c r="H27" s="27">
        <v>1446</v>
      </c>
      <c r="I27" s="25">
        <v>-166</v>
      </c>
      <c r="J27" s="26">
        <v>0.794044665012406</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row>
    <row r="28" spans="1:69" ht="13.5" customHeight="1" x14ac:dyDescent="0.25">
      <c r="A28" s="122" t="s">
        <v>156</v>
      </c>
      <c r="B28" s="27">
        <v>2721</v>
      </c>
      <c r="C28" s="25">
        <v>285</v>
      </c>
      <c r="D28" s="26">
        <v>1.23399014778325</v>
      </c>
      <c r="E28" s="27">
        <v>1503</v>
      </c>
      <c r="F28" s="25">
        <v>45</v>
      </c>
      <c r="G28" s="26">
        <v>1.06172839506172</v>
      </c>
      <c r="H28" s="27">
        <v>2428</v>
      </c>
      <c r="I28" s="25">
        <v>154</v>
      </c>
      <c r="J28" s="26">
        <v>1.13544415127528</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row>
    <row r="29" spans="1:69" ht="13.5" customHeight="1" x14ac:dyDescent="0.25">
      <c r="A29" s="122" t="s">
        <v>157</v>
      </c>
      <c r="B29" s="27">
        <v>12817</v>
      </c>
      <c r="C29" s="25">
        <v>1589</v>
      </c>
      <c r="D29" s="26">
        <v>1.28304239401496</v>
      </c>
      <c r="E29" s="27">
        <v>2384</v>
      </c>
      <c r="F29" s="25">
        <v>278</v>
      </c>
      <c r="G29" s="26">
        <v>1.2640075973409299</v>
      </c>
      <c r="H29" s="27">
        <v>13414</v>
      </c>
      <c r="I29" s="25">
        <v>2232</v>
      </c>
      <c r="J29" s="26">
        <v>1.3992130209264799</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row>
    <row r="30" spans="1:69" ht="13.5" customHeight="1" x14ac:dyDescent="0.25">
      <c r="A30" s="122" t="s">
        <v>138</v>
      </c>
      <c r="B30" s="27">
        <v>27177</v>
      </c>
      <c r="C30" s="25">
        <v>-817</v>
      </c>
      <c r="D30" s="26">
        <v>0.94163034936057699</v>
      </c>
      <c r="E30" s="27">
        <v>11555</v>
      </c>
      <c r="F30" s="25">
        <v>1749</v>
      </c>
      <c r="G30" s="26">
        <v>1.35672037528044</v>
      </c>
      <c r="H30" s="27">
        <v>39378</v>
      </c>
      <c r="I30" s="25">
        <v>8990</v>
      </c>
      <c r="J30" s="26">
        <v>1.5916809266815799</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row>
    <row r="31" spans="1:69" ht="13.5" customHeight="1" x14ac:dyDescent="0.25">
      <c r="A31" s="122" t="s">
        <v>139</v>
      </c>
      <c r="B31" s="27">
        <v>61598</v>
      </c>
      <c r="C31" s="25">
        <v>-4448</v>
      </c>
      <c r="D31" s="26">
        <v>0.86530599884928605</v>
      </c>
      <c r="E31" s="27">
        <v>25496</v>
      </c>
      <c r="F31" s="25">
        <v>-1708</v>
      </c>
      <c r="G31" s="26">
        <v>0.87443023084840399</v>
      </c>
      <c r="H31" s="27">
        <v>175667</v>
      </c>
      <c r="I31" s="25">
        <v>61303</v>
      </c>
      <c r="J31" s="26">
        <v>2.0720681333286599</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row>
    <row r="32" spans="1:69" ht="13.5" customHeight="1" x14ac:dyDescent="0.25">
      <c r="A32" s="100" t="s">
        <v>172</v>
      </c>
      <c r="B32" s="27">
        <v>152451</v>
      </c>
      <c r="C32" s="25">
        <v>16839</v>
      </c>
      <c r="D32" s="26">
        <v>1.2483408547916099</v>
      </c>
      <c r="E32" s="27">
        <v>64035</v>
      </c>
      <c r="F32" s="25">
        <v>-13571</v>
      </c>
      <c r="G32" s="26">
        <v>0.650259000592737</v>
      </c>
      <c r="H32" s="27">
        <v>336461</v>
      </c>
      <c r="I32" s="25">
        <v>161965</v>
      </c>
      <c r="J32" s="26">
        <v>2.8563749312305098</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row>
    <row r="33" spans="1:69" ht="13.5" customHeight="1" x14ac:dyDescent="0.25">
      <c r="A33" s="122" t="s">
        <v>137</v>
      </c>
      <c r="B33" s="27">
        <v>325</v>
      </c>
      <c r="C33" s="25">
        <v>-47</v>
      </c>
      <c r="D33" s="26">
        <v>0.74731182795698903</v>
      </c>
      <c r="E33" s="27">
        <v>131232</v>
      </c>
      <c r="F33" s="25">
        <v>-3982</v>
      </c>
      <c r="G33" s="26">
        <v>0.94110077358853295</v>
      </c>
      <c r="H33" s="27">
        <v>457</v>
      </c>
      <c r="I33" s="25">
        <v>-109</v>
      </c>
      <c r="J33" s="26">
        <v>0.61484098939929299</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row>
    <row r="34" spans="1:69" ht="13.5" customHeight="1" x14ac:dyDescent="0.25">
      <c r="A34" s="122" t="s">
        <v>155</v>
      </c>
      <c r="B34" s="27">
        <v>1352</v>
      </c>
      <c r="C34" s="25">
        <v>30</v>
      </c>
      <c r="D34" s="26">
        <v>1.04538577912254</v>
      </c>
      <c r="E34" s="27">
        <v>438</v>
      </c>
      <c r="F34" s="25">
        <v>-32</v>
      </c>
      <c r="G34" s="26">
        <v>0.86382978723404202</v>
      </c>
      <c r="H34" s="27">
        <v>1362</v>
      </c>
      <c r="I34" s="25">
        <v>-126</v>
      </c>
      <c r="J34" s="26">
        <v>0.83064516129032195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row>
    <row r="35" spans="1:69" ht="13.5" customHeight="1" x14ac:dyDescent="0.25">
      <c r="A35" s="122" t="s">
        <v>156</v>
      </c>
      <c r="B35" s="27">
        <v>2170</v>
      </c>
      <c r="C35" s="25">
        <v>106</v>
      </c>
      <c r="D35" s="26">
        <v>1.1027131782945701</v>
      </c>
      <c r="E35" s="27">
        <v>1262</v>
      </c>
      <c r="F35" s="25">
        <v>42</v>
      </c>
      <c r="G35" s="26">
        <v>1.0688524590163899</v>
      </c>
      <c r="H35" s="27">
        <v>2077</v>
      </c>
      <c r="I35" s="25">
        <v>33</v>
      </c>
      <c r="J35" s="26">
        <v>1.03228962818003</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row>
    <row r="36" spans="1:69" ht="13.5" customHeight="1" x14ac:dyDescent="0.25">
      <c r="A36" s="122" t="s">
        <v>157</v>
      </c>
      <c r="B36" s="27">
        <v>10992</v>
      </c>
      <c r="C36" s="25">
        <v>1030</v>
      </c>
      <c r="D36" s="26">
        <v>1.2067857859867399</v>
      </c>
      <c r="E36" s="27">
        <v>2075</v>
      </c>
      <c r="F36" s="25">
        <v>137</v>
      </c>
      <c r="G36" s="26">
        <v>1.14138286893704</v>
      </c>
      <c r="H36" s="27">
        <v>12123</v>
      </c>
      <c r="I36" s="25">
        <v>1323</v>
      </c>
      <c r="J36" s="26">
        <v>1.2450000000000001</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row>
    <row r="37" spans="1:69" ht="13.5" customHeight="1" x14ac:dyDescent="0.25">
      <c r="A37" s="122" t="s">
        <v>138</v>
      </c>
      <c r="B37" s="27">
        <v>32722</v>
      </c>
      <c r="C37" s="25">
        <v>2032</v>
      </c>
      <c r="D37" s="26">
        <v>1.1324209840338799</v>
      </c>
      <c r="E37" s="27">
        <v>10388</v>
      </c>
      <c r="F37" s="25">
        <v>1224</v>
      </c>
      <c r="G37" s="26">
        <v>1.26713225665648</v>
      </c>
      <c r="H37" s="27">
        <v>50269</v>
      </c>
      <c r="I37" s="25">
        <v>16533</v>
      </c>
      <c r="J37" s="26">
        <v>1.9801399098885399</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row>
    <row r="38" spans="1:69" ht="13.5" customHeight="1" x14ac:dyDescent="0.25">
      <c r="A38" s="122" t="s">
        <v>139</v>
      </c>
      <c r="B38" s="27">
        <v>104890</v>
      </c>
      <c r="C38" s="25">
        <v>13688</v>
      </c>
      <c r="D38" s="26">
        <v>1.30016885594614</v>
      </c>
      <c r="E38" s="27">
        <v>28636</v>
      </c>
      <c r="F38" s="25">
        <v>-42</v>
      </c>
      <c r="G38" s="26">
        <v>0.99707092544807796</v>
      </c>
      <c r="H38" s="27">
        <v>270173</v>
      </c>
      <c r="I38" s="25">
        <v>144311</v>
      </c>
      <c r="J38" s="26">
        <v>3.29316235241772</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row>
    <row r="39" spans="1:69" ht="13.5" customHeight="1" x14ac:dyDescent="0.25">
      <c r="A39" s="100" t="s">
        <v>181</v>
      </c>
      <c r="B39" s="27">
        <v>2461664</v>
      </c>
      <c r="C39" s="25">
        <v>214484</v>
      </c>
      <c r="D39" s="26">
        <v>1.1908916953693001</v>
      </c>
      <c r="E39" s="27">
        <v>88433</v>
      </c>
      <c r="F39" s="25">
        <v>-5311</v>
      </c>
      <c r="G39" s="26">
        <v>0.88669141491722103</v>
      </c>
      <c r="H39" s="27">
        <v>4267424</v>
      </c>
      <c r="I39" s="25">
        <v>1361696</v>
      </c>
      <c r="J39" s="26">
        <v>1.9372494603761901</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row>
    <row r="40" spans="1:69" ht="13.5" customHeight="1" x14ac:dyDescent="0.25">
      <c r="A40" s="100" t="s">
        <v>169</v>
      </c>
      <c r="B40" s="27">
        <v>27523</v>
      </c>
      <c r="C40" s="25">
        <v>-511</v>
      </c>
      <c r="D40" s="26">
        <v>0.96354426767496604</v>
      </c>
      <c r="E40" s="27">
        <v>2355688</v>
      </c>
      <c r="F40" s="25">
        <v>-856</v>
      </c>
      <c r="G40" s="26">
        <v>0.99927351239781603</v>
      </c>
      <c r="H40" s="27">
        <v>49577</v>
      </c>
      <c r="I40" s="25">
        <v>8899</v>
      </c>
      <c r="J40" s="26">
        <v>1.43753380205516</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row>
    <row r="41" spans="1:69" ht="13.5" customHeight="1" x14ac:dyDescent="0.25">
      <c r="A41" s="122" t="s">
        <v>137</v>
      </c>
      <c r="B41" s="27">
        <v>80</v>
      </c>
      <c r="C41" s="25">
        <v>0</v>
      </c>
      <c r="D41" s="26">
        <v>1</v>
      </c>
      <c r="E41" s="27">
        <v>25864</v>
      </c>
      <c r="F41" s="25">
        <v>-1892</v>
      </c>
      <c r="G41" s="26">
        <v>0.86366911658740397</v>
      </c>
      <c r="H41" s="27">
        <v>140</v>
      </c>
      <c r="I41" s="25">
        <v>-18</v>
      </c>
      <c r="J41" s="26">
        <v>0.772151898734177</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row>
    <row r="42" spans="1:69" ht="13.5" customHeight="1" x14ac:dyDescent="0.25">
      <c r="A42" s="122" t="s">
        <v>155</v>
      </c>
      <c r="B42" s="27">
        <v>294</v>
      </c>
      <c r="C42" s="25">
        <v>4</v>
      </c>
      <c r="D42" s="26">
        <v>1.02758620689655</v>
      </c>
      <c r="E42" s="27">
        <v>103</v>
      </c>
      <c r="F42" s="25">
        <v>9</v>
      </c>
      <c r="G42" s="26">
        <v>1.1914893617021201</v>
      </c>
      <c r="H42" s="27">
        <v>320</v>
      </c>
      <c r="I42" s="25">
        <v>-4</v>
      </c>
      <c r="J42" s="26">
        <v>0.97530864197530798</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row>
    <row r="43" spans="1:69" ht="13.5" customHeight="1" x14ac:dyDescent="0.25">
      <c r="A43" s="122" t="s">
        <v>156</v>
      </c>
      <c r="B43" s="27">
        <v>353</v>
      </c>
      <c r="C43" s="25">
        <v>31</v>
      </c>
      <c r="D43" s="26">
        <v>1.1925465838509299</v>
      </c>
      <c r="E43" s="27">
        <v>209</v>
      </c>
      <c r="F43" s="25">
        <v>13</v>
      </c>
      <c r="G43" s="26">
        <v>1.1326530612244801</v>
      </c>
      <c r="H43" s="27">
        <v>465</v>
      </c>
      <c r="I43" s="25">
        <v>31</v>
      </c>
      <c r="J43" s="26">
        <v>1.1428571428571399</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row>
    <row r="44" spans="1:69" ht="13.5" customHeight="1" x14ac:dyDescent="0.25">
      <c r="A44" s="122" t="s">
        <v>157</v>
      </c>
      <c r="B44" s="27">
        <v>1931</v>
      </c>
      <c r="C44" s="25">
        <v>209</v>
      </c>
      <c r="D44" s="26">
        <v>1.24274099883855</v>
      </c>
      <c r="E44" s="27">
        <v>322</v>
      </c>
      <c r="F44" s="25">
        <v>-2</v>
      </c>
      <c r="G44" s="26">
        <v>0.98765432098765404</v>
      </c>
      <c r="H44" s="27">
        <v>1786</v>
      </c>
      <c r="I44" s="25">
        <v>38</v>
      </c>
      <c r="J44" s="26">
        <v>1.0434782608695601</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row>
    <row r="45" spans="1:69" ht="13.5" customHeight="1" x14ac:dyDescent="0.25">
      <c r="A45" s="122" t="s">
        <v>138</v>
      </c>
      <c r="B45" s="27">
        <v>5595</v>
      </c>
      <c r="C45" s="25">
        <v>213</v>
      </c>
      <c r="D45" s="26">
        <v>1.07915273132664</v>
      </c>
      <c r="E45" s="27">
        <v>1329</v>
      </c>
      <c r="F45" s="25">
        <v>143</v>
      </c>
      <c r="G45" s="26">
        <v>1.24114671163575</v>
      </c>
      <c r="H45" s="27">
        <v>7340</v>
      </c>
      <c r="I45" s="25">
        <v>1796</v>
      </c>
      <c r="J45" s="26">
        <v>1.64790764790764</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row>
    <row r="46" spans="1:69" ht="13.5" customHeight="1" x14ac:dyDescent="0.25">
      <c r="A46" s="122" t="s">
        <v>139</v>
      </c>
      <c r="B46" s="27">
        <v>19270</v>
      </c>
      <c r="C46" s="25">
        <v>-968</v>
      </c>
      <c r="D46" s="26">
        <v>0.90433837335705103</v>
      </c>
      <c r="E46" s="27">
        <v>4338</v>
      </c>
      <c r="F46" s="25">
        <v>44</v>
      </c>
      <c r="G46" s="26">
        <v>1.0204937121564901</v>
      </c>
      <c r="H46" s="27">
        <v>39526</v>
      </c>
      <c r="I46" s="25">
        <v>7056</v>
      </c>
      <c r="J46" s="26">
        <v>1.43461656914074</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row>
    <row r="47" spans="1:69" ht="13.5" customHeight="1" x14ac:dyDescent="0.25">
      <c r="A47" s="100" t="s">
        <v>170</v>
      </c>
      <c r="B47" s="27">
        <v>172585</v>
      </c>
      <c r="C47" s="25">
        <v>7035</v>
      </c>
      <c r="D47" s="26">
        <v>1.08498942917547</v>
      </c>
      <c r="E47" s="27">
        <v>19563</v>
      </c>
      <c r="F47" s="25">
        <v>-2099</v>
      </c>
      <c r="G47" s="26">
        <v>0.80620441325823999</v>
      </c>
      <c r="H47" s="27">
        <v>194929</v>
      </c>
      <c r="I47" s="25">
        <v>44027</v>
      </c>
      <c r="J47" s="26">
        <v>1.58351777975109</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row>
    <row r="48" spans="1:69" ht="13.5" customHeight="1" x14ac:dyDescent="0.25">
      <c r="A48" s="122" t="s">
        <v>137</v>
      </c>
      <c r="B48" s="27">
        <v>294</v>
      </c>
      <c r="C48" s="25">
        <v>-36</v>
      </c>
      <c r="D48" s="26">
        <v>0.78181818181818097</v>
      </c>
      <c r="E48" s="27">
        <v>143976</v>
      </c>
      <c r="F48" s="25">
        <v>-10090</v>
      </c>
      <c r="G48" s="26">
        <v>0.86901717445769899</v>
      </c>
      <c r="H48" s="27">
        <v>196</v>
      </c>
      <c r="I48" s="25">
        <v>-42</v>
      </c>
      <c r="J48" s="26">
        <v>0.64705882352941102</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row>
    <row r="49" spans="1:69" ht="13.5" customHeight="1" x14ac:dyDescent="0.25">
      <c r="A49" s="122" t="s">
        <v>155</v>
      </c>
      <c r="B49" s="27">
        <v>1802</v>
      </c>
      <c r="C49" s="25">
        <v>-118</v>
      </c>
      <c r="D49" s="26">
        <v>0.87708333333333299</v>
      </c>
      <c r="E49" s="27">
        <v>201</v>
      </c>
      <c r="F49" s="25">
        <v>-23</v>
      </c>
      <c r="G49" s="26">
        <v>0.79464285714285698</v>
      </c>
      <c r="H49" s="27">
        <v>1126</v>
      </c>
      <c r="I49" s="25">
        <v>-200</v>
      </c>
      <c r="J49" s="26">
        <v>0.69834087481146301</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row>
    <row r="50" spans="1:69" ht="13.5" customHeight="1" x14ac:dyDescent="0.25">
      <c r="A50" s="122" t="s">
        <v>156</v>
      </c>
      <c r="B50" s="27">
        <v>2889</v>
      </c>
      <c r="C50" s="25">
        <v>95</v>
      </c>
      <c r="D50" s="26">
        <v>1.06800286327845</v>
      </c>
      <c r="E50" s="27">
        <v>1114</v>
      </c>
      <c r="F50" s="25">
        <v>-24</v>
      </c>
      <c r="G50" s="26">
        <v>0.95782073813708202</v>
      </c>
      <c r="H50" s="27">
        <v>1942</v>
      </c>
      <c r="I50" s="25">
        <v>-24</v>
      </c>
      <c r="J50" s="26">
        <v>0.97558494404883001</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row>
    <row r="51" spans="1:69" ht="13.5" customHeight="1" x14ac:dyDescent="0.25">
      <c r="A51" s="122" t="s">
        <v>157</v>
      </c>
      <c r="B51" s="27">
        <v>13114</v>
      </c>
      <c r="C51" s="25">
        <v>1338</v>
      </c>
      <c r="D51" s="26">
        <v>1.22724184782608</v>
      </c>
      <c r="E51" s="27">
        <v>1890</v>
      </c>
      <c r="F51" s="25">
        <v>60</v>
      </c>
      <c r="G51" s="26">
        <v>1.0655737704918</v>
      </c>
      <c r="H51" s="27">
        <v>8848</v>
      </c>
      <c r="I51" s="25">
        <v>846</v>
      </c>
      <c r="J51" s="26">
        <v>1.2114471382154399</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row>
    <row r="52" spans="1:69" ht="13.5" customHeight="1" x14ac:dyDescent="0.25">
      <c r="A52" s="122" t="s">
        <v>138</v>
      </c>
      <c r="B52" s="27">
        <v>35228</v>
      </c>
      <c r="C52" s="25">
        <v>3650</v>
      </c>
      <c r="D52" s="26">
        <v>1.2311736018747199</v>
      </c>
      <c r="E52" s="27">
        <v>9020</v>
      </c>
      <c r="F52" s="25">
        <v>1276</v>
      </c>
      <c r="G52" s="26">
        <v>1.3295454545454499</v>
      </c>
      <c r="H52" s="27">
        <v>34275</v>
      </c>
      <c r="I52" s="25">
        <v>9131</v>
      </c>
      <c r="J52" s="26">
        <v>1.7262965319758099</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row>
    <row r="53" spans="1:69" ht="13.5" customHeight="1" x14ac:dyDescent="0.25">
      <c r="A53" s="122" t="s">
        <v>139</v>
      </c>
      <c r="B53" s="27">
        <v>119258</v>
      </c>
      <c r="C53" s="25">
        <v>2106</v>
      </c>
      <c r="D53" s="26">
        <v>1.0359532914504199</v>
      </c>
      <c r="E53" s="27">
        <v>25854</v>
      </c>
      <c r="F53" s="25">
        <v>1410</v>
      </c>
      <c r="G53" s="26">
        <v>1.1153657339224301</v>
      </c>
      <c r="H53" s="27">
        <v>148542</v>
      </c>
      <c r="I53" s="25">
        <v>34316</v>
      </c>
      <c r="J53" s="26">
        <v>1.6008439409591499</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row>
    <row r="54" spans="1:69" ht="13.5" customHeight="1" x14ac:dyDescent="0.25">
      <c r="A54" s="100" t="s">
        <v>171</v>
      </c>
      <c r="B54" s="27">
        <v>819626</v>
      </c>
      <c r="C54" s="25">
        <v>48136</v>
      </c>
      <c r="D54" s="26">
        <v>1.12478710028645</v>
      </c>
      <c r="E54" s="27">
        <v>105897</v>
      </c>
      <c r="F54" s="25">
        <v>-12789</v>
      </c>
      <c r="G54" s="26">
        <v>0.78449016733228805</v>
      </c>
      <c r="H54" s="27">
        <v>1468379</v>
      </c>
      <c r="I54" s="25">
        <v>401889</v>
      </c>
      <c r="J54" s="26">
        <v>1.7536667010473601</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row>
    <row r="55" spans="1:69" ht="13.5" customHeight="1" x14ac:dyDescent="0.25">
      <c r="A55" s="122" t="s">
        <v>137</v>
      </c>
      <c r="B55" s="27">
        <v>1289</v>
      </c>
      <c r="C55" s="25">
        <v>-251</v>
      </c>
      <c r="D55" s="26">
        <v>0.67402597402597397</v>
      </c>
      <c r="E55" s="27">
        <v>785952</v>
      </c>
      <c r="F55" s="25">
        <v>-11418</v>
      </c>
      <c r="G55" s="26">
        <v>0.97136084879039797</v>
      </c>
      <c r="H55" s="27">
        <v>1487</v>
      </c>
      <c r="I55" s="25">
        <v>-271</v>
      </c>
      <c r="J55" s="26">
        <v>0.69169510807736001</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row>
    <row r="56" spans="1:69" ht="13.5" customHeight="1" x14ac:dyDescent="0.25">
      <c r="A56" s="122" t="s">
        <v>155</v>
      </c>
      <c r="B56" s="27">
        <v>8301</v>
      </c>
      <c r="C56" s="25">
        <v>-699</v>
      </c>
      <c r="D56" s="26">
        <v>0.84466666666666601</v>
      </c>
      <c r="E56" s="27">
        <v>1322</v>
      </c>
      <c r="F56" s="25">
        <v>-236</v>
      </c>
      <c r="G56" s="26">
        <v>0.69704749679075695</v>
      </c>
      <c r="H56" s="27">
        <v>10050</v>
      </c>
      <c r="I56" s="25">
        <v>-1596</v>
      </c>
      <c r="J56" s="26">
        <v>0.72591447707367296</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row>
    <row r="57" spans="1:69" ht="13.5" customHeight="1" x14ac:dyDescent="0.25">
      <c r="A57" s="122" t="s">
        <v>156</v>
      </c>
      <c r="B57" s="27">
        <v>14062</v>
      </c>
      <c r="C57" s="25">
        <v>376</v>
      </c>
      <c r="D57" s="26">
        <v>1.0549466608212701</v>
      </c>
      <c r="E57" s="27">
        <v>7586</v>
      </c>
      <c r="F57" s="25">
        <v>-872</v>
      </c>
      <c r="G57" s="26">
        <v>0.79380468195790899</v>
      </c>
      <c r="H57" s="27">
        <v>16619</v>
      </c>
      <c r="I57" s="25">
        <v>-1009</v>
      </c>
      <c r="J57" s="26">
        <v>0.88552303154072998</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row>
    <row r="58" spans="1:69" ht="13.5" customHeight="1" x14ac:dyDescent="0.25">
      <c r="A58" s="122" t="s">
        <v>157</v>
      </c>
      <c r="B58" s="27">
        <v>69185</v>
      </c>
      <c r="C58" s="25">
        <v>6363</v>
      </c>
      <c r="D58" s="26">
        <v>1.2025723472668799</v>
      </c>
      <c r="E58" s="27">
        <v>13057</v>
      </c>
      <c r="F58" s="25">
        <v>429</v>
      </c>
      <c r="G58" s="26">
        <v>1.0679442508710799</v>
      </c>
      <c r="H58" s="27">
        <v>76397</v>
      </c>
      <c r="I58" s="25">
        <v>7727</v>
      </c>
      <c r="J58" s="26">
        <v>1.2250473277996199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row>
    <row r="59" spans="1:69" ht="13.5" customHeight="1" x14ac:dyDescent="0.25">
      <c r="A59" s="122" t="s">
        <v>138</v>
      </c>
      <c r="B59" s="27">
        <v>190510</v>
      </c>
      <c r="C59" s="25">
        <v>22192</v>
      </c>
      <c r="D59" s="26">
        <v>1.26369134614242</v>
      </c>
      <c r="E59" s="27">
        <v>62512</v>
      </c>
      <c r="F59" s="25">
        <v>8660</v>
      </c>
      <c r="G59" s="26">
        <v>1.3216222238728299</v>
      </c>
      <c r="H59" s="27">
        <v>269819</v>
      </c>
      <c r="I59" s="25">
        <v>77383</v>
      </c>
      <c r="J59" s="26">
        <v>1.8042466066640299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row>
    <row r="60" spans="1:69" ht="13.5" customHeight="1" x14ac:dyDescent="0.25">
      <c r="A60" s="122" t="s">
        <v>139</v>
      </c>
      <c r="B60" s="27">
        <v>536279</v>
      </c>
      <c r="C60" s="25">
        <v>20155</v>
      </c>
      <c r="D60" s="26">
        <v>1.0781013864885101</v>
      </c>
      <c r="E60" s="27">
        <v>172190</v>
      </c>
      <c r="F60" s="25">
        <v>20592</v>
      </c>
      <c r="G60" s="26">
        <v>1.2716658531115099</v>
      </c>
      <c r="H60" s="27">
        <v>1094007</v>
      </c>
      <c r="I60" s="25">
        <v>319655</v>
      </c>
      <c r="J60" s="26">
        <v>1.82560644254809</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row>
    <row r="61" spans="1:69" ht="13.5" customHeight="1" x14ac:dyDescent="0.25">
      <c r="A61" s="100" t="s">
        <v>172</v>
      </c>
      <c r="B61" s="27">
        <v>1441930</v>
      </c>
      <c r="C61" s="25">
        <v>159824</v>
      </c>
      <c r="D61" s="26">
        <v>1.2493147992443601</v>
      </c>
      <c r="E61" s="27">
        <v>529285</v>
      </c>
      <c r="F61" s="25">
        <v>-39991</v>
      </c>
      <c r="G61" s="26">
        <v>0.85950224495675198</v>
      </c>
      <c r="H61" s="27">
        <v>2554539</v>
      </c>
      <c r="I61" s="25">
        <v>906881</v>
      </c>
      <c r="J61" s="26">
        <v>2.10081218311081</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row>
    <row r="62" spans="1:69" ht="13.5" customHeight="1" x14ac:dyDescent="0.25">
      <c r="A62" s="122" t="s">
        <v>137</v>
      </c>
      <c r="B62" s="27">
        <v>1643</v>
      </c>
      <c r="C62" s="25">
        <v>-209</v>
      </c>
      <c r="D62" s="26">
        <v>0.77429805615550695</v>
      </c>
      <c r="E62" s="27">
        <v>1399896</v>
      </c>
      <c r="F62" s="25">
        <v>22544</v>
      </c>
      <c r="G62" s="26">
        <v>1.03273527754706</v>
      </c>
      <c r="H62" s="27">
        <v>1287</v>
      </c>
      <c r="I62" s="25">
        <v>-335</v>
      </c>
      <c r="J62" s="26">
        <v>0.58692971639950597</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row>
    <row r="63" spans="1:69" ht="13.5" customHeight="1" x14ac:dyDescent="0.25">
      <c r="A63" s="122" t="s">
        <v>155</v>
      </c>
      <c r="B63" s="27">
        <v>10933</v>
      </c>
      <c r="C63" s="25">
        <v>-1043</v>
      </c>
      <c r="D63" s="26">
        <v>0.82581830327321304</v>
      </c>
      <c r="E63" s="27">
        <v>1732</v>
      </c>
      <c r="F63" s="25">
        <v>-276</v>
      </c>
      <c r="G63" s="26">
        <v>0.72509960159362497</v>
      </c>
      <c r="H63" s="27">
        <v>10320</v>
      </c>
      <c r="I63" s="25">
        <v>-1672</v>
      </c>
      <c r="J63" s="26">
        <v>0.72114743162107997</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row>
    <row r="64" spans="1:69" ht="13.5" customHeight="1" x14ac:dyDescent="0.25">
      <c r="A64" s="122" t="s">
        <v>156</v>
      </c>
      <c r="B64" s="27">
        <v>20256</v>
      </c>
      <c r="C64" s="25">
        <v>-114</v>
      </c>
      <c r="D64" s="26">
        <v>0.98880706921943995</v>
      </c>
      <c r="E64" s="27">
        <v>10226</v>
      </c>
      <c r="F64" s="25">
        <v>-1128</v>
      </c>
      <c r="G64" s="26">
        <v>0.80130350537255501</v>
      </c>
      <c r="H64" s="27">
        <v>18804</v>
      </c>
      <c r="I64" s="25">
        <v>-1680</v>
      </c>
      <c r="J64" s="26">
        <v>0.83596953719976497</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row>
    <row r="65" spans="1:69" ht="13.5" customHeight="1" x14ac:dyDescent="0.25">
      <c r="A65" s="122" t="s">
        <v>157</v>
      </c>
      <c r="B65" s="27">
        <v>99519</v>
      </c>
      <c r="C65" s="25">
        <v>7103</v>
      </c>
      <c r="D65" s="26">
        <v>1.1537179709141201</v>
      </c>
      <c r="E65" s="27">
        <v>18953</v>
      </c>
      <c r="F65" s="25">
        <v>-419</v>
      </c>
      <c r="G65" s="26">
        <v>0.95674168903572099</v>
      </c>
      <c r="H65" s="27">
        <v>98460</v>
      </c>
      <c r="I65" s="25">
        <v>2314</v>
      </c>
      <c r="J65" s="26">
        <v>1.0481351278264299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row>
    <row r="66" spans="1:69" ht="13.5" customHeight="1" x14ac:dyDescent="0.25">
      <c r="A66" s="122" t="s">
        <v>138</v>
      </c>
      <c r="B66" s="27">
        <v>307716</v>
      </c>
      <c r="C66" s="25">
        <v>31038</v>
      </c>
      <c r="D66" s="26">
        <v>1.22436189360917</v>
      </c>
      <c r="E66" s="27">
        <v>93941</v>
      </c>
      <c r="F66" s="25">
        <v>8489</v>
      </c>
      <c r="G66" s="26">
        <v>1.19868464167017</v>
      </c>
      <c r="H66" s="27">
        <v>418656</v>
      </c>
      <c r="I66" s="25">
        <v>118252</v>
      </c>
      <c r="J66" s="26">
        <v>1.78728645424162</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row>
    <row r="67" spans="1:69" ht="13.5" customHeight="1" x14ac:dyDescent="0.25">
      <c r="A67" s="122" t="s">
        <v>139</v>
      </c>
      <c r="B67" s="27">
        <v>1001863</v>
      </c>
      <c r="C67" s="25">
        <v>123049</v>
      </c>
      <c r="D67" s="26">
        <v>1.2800342279481201</v>
      </c>
      <c r="E67" s="27">
        <v>300267</v>
      </c>
      <c r="F67" s="25">
        <v>31635</v>
      </c>
      <c r="G67" s="26">
        <v>1.23552666845349</v>
      </c>
      <c r="H67" s="27">
        <v>2007012</v>
      </c>
      <c r="I67" s="25">
        <v>790002</v>
      </c>
      <c r="J67" s="26">
        <v>2.2982670643626499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row>
    <row r="68" spans="1:69" ht="13.5" customHeight="1" x14ac:dyDescent="0.25">
      <c r="A68" s="100" t="s">
        <v>182</v>
      </c>
      <c r="B68" s="27">
        <v>1867497</v>
      </c>
      <c r="C68" s="25">
        <v>200497</v>
      </c>
      <c r="D68" s="26">
        <v>1.24054829034193</v>
      </c>
      <c r="E68" s="27">
        <v>974777</v>
      </c>
      <c r="F68" s="25">
        <v>-15757</v>
      </c>
      <c r="G68" s="26">
        <v>0.96818483767341601</v>
      </c>
      <c r="H68" s="27">
        <v>2482794</v>
      </c>
      <c r="I68" s="25">
        <v>354232</v>
      </c>
      <c r="J68" s="26">
        <v>1.33283691055275</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row>
    <row r="69" spans="1:69" ht="13.5" customHeight="1" x14ac:dyDescent="0.25">
      <c r="A69" s="100" t="s">
        <v>169</v>
      </c>
      <c r="B69" s="27">
        <v>23718</v>
      </c>
      <c r="C69" s="25">
        <v>1064</v>
      </c>
      <c r="D69" s="26">
        <v>1.09393484594332</v>
      </c>
      <c r="E69" s="27">
        <v>1904973</v>
      </c>
      <c r="F69" s="25">
        <v>128705</v>
      </c>
      <c r="G69" s="26">
        <v>1.1449161950786699</v>
      </c>
      <c r="H69" s="27">
        <v>8535</v>
      </c>
      <c r="I69" s="25">
        <v>993</v>
      </c>
      <c r="J69" s="26">
        <v>1.26332537788385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row>
    <row r="70" spans="1:69" ht="13.5" customHeight="1" x14ac:dyDescent="0.25">
      <c r="A70" s="122" t="s">
        <v>137</v>
      </c>
      <c r="B70" s="27">
        <v>31</v>
      </c>
      <c r="C70" s="25">
        <v>-5</v>
      </c>
      <c r="D70" s="26">
        <v>0.72222222222222199</v>
      </c>
      <c r="E70" s="27">
        <v>17155</v>
      </c>
      <c r="F70" s="25">
        <v>1001</v>
      </c>
      <c r="G70" s="26">
        <v>1.12393215302711</v>
      </c>
      <c r="H70" s="27">
        <v>26</v>
      </c>
      <c r="I70" s="25">
        <v>2</v>
      </c>
      <c r="J70" s="26">
        <v>1.1666666666666601</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row>
    <row r="71" spans="1:69" ht="13.5" customHeight="1" x14ac:dyDescent="0.25">
      <c r="A71" s="122" t="s">
        <v>155</v>
      </c>
      <c r="B71" s="27">
        <v>298</v>
      </c>
      <c r="C71" s="25">
        <v>0</v>
      </c>
      <c r="D71" s="26">
        <v>1</v>
      </c>
      <c r="E71" s="27">
        <v>15</v>
      </c>
      <c r="F71" s="25">
        <v>-3</v>
      </c>
      <c r="G71" s="26">
        <v>0.66666666666666596</v>
      </c>
      <c r="H71" s="27">
        <v>65</v>
      </c>
      <c r="I71" s="25">
        <v>1</v>
      </c>
      <c r="J71" s="26">
        <v>1.03125</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row>
    <row r="72" spans="1:69" ht="13.5" customHeight="1" x14ac:dyDescent="0.25">
      <c r="A72" s="122" t="s">
        <v>156</v>
      </c>
      <c r="B72" s="27">
        <v>385</v>
      </c>
      <c r="C72" s="25">
        <v>9</v>
      </c>
      <c r="D72" s="26">
        <v>1.0478723404255299</v>
      </c>
      <c r="E72" s="27">
        <v>134</v>
      </c>
      <c r="F72" s="25">
        <v>0</v>
      </c>
      <c r="G72" s="26">
        <v>1</v>
      </c>
      <c r="H72" s="27">
        <v>113</v>
      </c>
      <c r="I72" s="25">
        <v>9</v>
      </c>
      <c r="J72" s="26">
        <v>1.17307692307692</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row>
    <row r="73" spans="1:69" ht="13.5" customHeight="1" x14ac:dyDescent="0.25">
      <c r="A73" s="122" t="s">
        <v>157</v>
      </c>
      <c r="B73" s="27">
        <v>1573</v>
      </c>
      <c r="C73" s="25">
        <v>-9</v>
      </c>
      <c r="D73" s="26">
        <v>0.98862199747155399</v>
      </c>
      <c r="E73" s="27">
        <v>259</v>
      </c>
      <c r="F73" s="25">
        <v>5</v>
      </c>
      <c r="G73" s="26">
        <v>1.0393700787401501</v>
      </c>
      <c r="H73" s="27">
        <v>549</v>
      </c>
      <c r="I73" s="25">
        <v>-23</v>
      </c>
      <c r="J73" s="26">
        <v>0.91958041958041903</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row>
    <row r="74" spans="1:69" ht="13.5" customHeight="1" x14ac:dyDescent="0.25">
      <c r="A74" s="122" t="s">
        <v>138</v>
      </c>
      <c r="B74" s="27">
        <v>4426</v>
      </c>
      <c r="C74" s="25">
        <v>512</v>
      </c>
      <c r="D74" s="26">
        <v>1.26162493612672</v>
      </c>
      <c r="E74" s="27">
        <v>1023</v>
      </c>
      <c r="F74" s="25">
        <v>99</v>
      </c>
      <c r="G74" s="26">
        <v>1.21428571428571</v>
      </c>
      <c r="H74" s="27">
        <v>1524</v>
      </c>
      <c r="I74" s="25">
        <v>218</v>
      </c>
      <c r="J74" s="26">
        <v>1.33384379785604</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row>
    <row r="75" spans="1:69" ht="13.5" customHeight="1" x14ac:dyDescent="0.25">
      <c r="A75" s="122" t="s">
        <v>139</v>
      </c>
      <c r="B75" s="27">
        <v>17005</v>
      </c>
      <c r="C75" s="25">
        <v>557</v>
      </c>
      <c r="D75" s="26">
        <v>1.06772859922178</v>
      </c>
      <c r="E75" s="27">
        <v>3199</v>
      </c>
      <c r="F75" s="25">
        <v>449</v>
      </c>
      <c r="G75" s="26">
        <v>1.32654545454545</v>
      </c>
      <c r="H75" s="27">
        <v>6258</v>
      </c>
      <c r="I75" s="25">
        <v>786</v>
      </c>
      <c r="J75" s="26">
        <v>1.2872807017543799</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row>
    <row r="76" spans="1:69" ht="13.5" customHeight="1" x14ac:dyDescent="0.25">
      <c r="A76" s="100" t="s">
        <v>170</v>
      </c>
      <c r="B76" s="27">
        <v>107000</v>
      </c>
      <c r="C76" s="25">
        <v>8646</v>
      </c>
      <c r="D76" s="26">
        <v>1.17581389674034</v>
      </c>
      <c r="E76" s="27">
        <v>12525</v>
      </c>
      <c r="F76" s="25">
        <v>451</v>
      </c>
      <c r="G76" s="26">
        <v>1.0747059797912799</v>
      </c>
      <c r="H76" s="27">
        <v>112617</v>
      </c>
      <c r="I76" s="25">
        <v>19413</v>
      </c>
      <c r="J76" s="26">
        <v>1.41657010428736</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row>
    <row r="77" spans="1:69" ht="13.5" customHeight="1" x14ac:dyDescent="0.25">
      <c r="A77" s="122" t="s">
        <v>137</v>
      </c>
      <c r="B77" s="27">
        <v>136</v>
      </c>
      <c r="C77" s="25">
        <v>-18</v>
      </c>
      <c r="D77" s="26">
        <v>0.76623376623376604</v>
      </c>
      <c r="E77" s="27">
        <v>96856</v>
      </c>
      <c r="F77" s="25">
        <v>7994</v>
      </c>
      <c r="G77" s="26">
        <v>1.17991942562625</v>
      </c>
      <c r="H77" s="27">
        <v>83</v>
      </c>
      <c r="I77" s="25">
        <v>-5</v>
      </c>
      <c r="J77" s="26">
        <v>0.88636363636363602</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row>
    <row r="78" spans="1:69" ht="13.5" customHeight="1" x14ac:dyDescent="0.25">
      <c r="A78" s="122" t="s">
        <v>155</v>
      </c>
      <c r="B78" s="27">
        <v>1400</v>
      </c>
      <c r="C78" s="25">
        <v>-64</v>
      </c>
      <c r="D78" s="26">
        <v>0.91256830601092798</v>
      </c>
      <c r="E78" s="27">
        <v>116</v>
      </c>
      <c r="F78" s="25">
        <v>-14</v>
      </c>
      <c r="G78" s="26">
        <v>0.78461538461538405</v>
      </c>
      <c r="H78" s="27">
        <v>1089</v>
      </c>
      <c r="I78" s="25">
        <v>-1</v>
      </c>
      <c r="J78" s="26">
        <v>0.99816513761467796</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row>
    <row r="79" spans="1:69" ht="13.5" customHeight="1" x14ac:dyDescent="0.25">
      <c r="A79" s="122" t="s">
        <v>156</v>
      </c>
      <c r="B79" s="27">
        <v>2542</v>
      </c>
      <c r="C79" s="25">
        <v>-18</v>
      </c>
      <c r="D79" s="26">
        <v>0.98593750000000002</v>
      </c>
      <c r="E79" s="27">
        <v>1266</v>
      </c>
      <c r="F79" s="25">
        <v>-50</v>
      </c>
      <c r="G79" s="26">
        <v>0.92401215805471104</v>
      </c>
      <c r="H79" s="27">
        <v>1737</v>
      </c>
      <c r="I79" s="25">
        <v>-85</v>
      </c>
      <c r="J79" s="26">
        <v>0.90669593852908803</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row>
    <row r="80" spans="1:69" ht="13.5" customHeight="1" x14ac:dyDescent="0.25">
      <c r="A80" s="122" t="s">
        <v>157</v>
      </c>
      <c r="B80" s="27">
        <v>9526</v>
      </c>
      <c r="C80" s="25">
        <v>436</v>
      </c>
      <c r="D80" s="26">
        <v>1.09592959295929</v>
      </c>
      <c r="E80" s="27">
        <v>2126</v>
      </c>
      <c r="F80" s="25">
        <v>78</v>
      </c>
      <c r="G80" s="26">
        <v>1.076171875</v>
      </c>
      <c r="H80" s="27">
        <v>5824</v>
      </c>
      <c r="I80" s="25">
        <v>30</v>
      </c>
      <c r="J80" s="26">
        <v>1.0103555402140101</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row>
    <row r="81" spans="1:69" ht="13.5" customHeight="1" x14ac:dyDescent="0.25">
      <c r="A81" s="122" t="s">
        <v>138</v>
      </c>
      <c r="B81" s="27">
        <v>23809</v>
      </c>
      <c r="C81" s="25">
        <v>4703</v>
      </c>
      <c r="D81" s="26">
        <v>1.4923060818591001</v>
      </c>
      <c r="E81" s="27">
        <v>7509</v>
      </c>
      <c r="F81" s="25">
        <v>553</v>
      </c>
      <c r="G81" s="26">
        <v>1.15899942495687</v>
      </c>
      <c r="H81" s="27">
        <v>19675</v>
      </c>
      <c r="I81" s="25">
        <v>2981</v>
      </c>
      <c r="J81" s="26">
        <v>1.3571342997484099</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row>
    <row r="82" spans="1:69" ht="13.5" customHeight="1" x14ac:dyDescent="0.25">
      <c r="A82" s="122" t="s">
        <v>139</v>
      </c>
      <c r="B82" s="27">
        <v>69587</v>
      </c>
      <c r="C82" s="25">
        <v>3607</v>
      </c>
      <c r="D82" s="26">
        <v>1.1093361624734701</v>
      </c>
      <c r="E82" s="27">
        <v>20983</v>
      </c>
      <c r="F82" s="25">
        <v>4043</v>
      </c>
      <c r="G82" s="26">
        <v>1.47733175914994</v>
      </c>
      <c r="H82" s="27">
        <v>84209</v>
      </c>
      <c r="I82" s="25">
        <v>16493</v>
      </c>
      <c r="J82" s="26">
        <v>1.4871226888770701</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row>
    <row r="83" spans="1:69" ht="13.5" customHeight="1" x14ac:dyDescent="0.25">
      <c r="A83" s="100" t="s">
        <v>171</v>
      </c>
      <c r="B83" s="27">
        <v>530884</v>
      </c>
      <c r="C83" s="25">
        <v>47956</v>
      </c>
      <c r="D83" s="26">
        <v>1.19860517509856</v>
      </c>
      <c r="E83" s="27">
        <v>64856</v>
      </c>
      <c r="F83" s="25">
        <v>3384</v>
      </c>
      <c r="G83" s="26">
        <v>1.1100989068193601</v>
      </c>
      <c r="H83" s="27">
        <v>805598</v>
      </c>
      <c r="I83" s="25">
        <v>86096</v>
      </c>
      <c r="J83" s="26">
        <v>1.2393210859733499</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row>
    <row r="84" spans="1:69" ht="13.5" customHeight="1" x14ac:dyDescent="0.25">
      <c r="A84" s="122" t="s">
        <v>137</v>
      </c>
      <c r="B84" s="27">
        <v>784</v>
      </c>
      <c r="C84" s="25">
        <v>-80</v>
      </c>
      <c r="D84" s="26">
        <v>0.81481481481481399</v>
      </c>
      <c r="E84" s="27">
        <v>563180</v>
      </c>
      <c r="F84" s="25">
        <v>28294</v>
      </c>
      <c r="G84" s="26">
        <v>1.1057945057451399</v>
      </c>
      <c r="H84" s="27">
        <v>1013</v>
      </c>
      <c r="I84" s="25">
        <v>-117</v>
      </c>
      <c r="J84" s="26">
        <v>0.79292035398229999</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row>
    <row r="85" spans="1:69" ht="13.5" customHeight="1" x14ac:dyDescent="0.25">
      <c r="A85" s="122" t="s">
        <v>155</v>
      </c>
      <c r="B85" s="27">
        <v>7463</v>
      </c>
      <c r="C85" s="25">
        <v>-563</v>
      </c>
      <c r="D85" s="26">
        <v>0.85970595564415597</v>
      </c>
      <c r="E85" s="27">
        <v>721</v>
      </c>
      <c r="F85" s="25">
        <v>-89</v>
      </c>
      <c r="G85" s="26">
        <v>0.780246913580246</v>
      </c>
      <c r="H85" s="27">
        <v>9405</v>
      </c>
      <c r="I85" s="25">
        <v>-579</v>
      </c>
      <c r="J85" s="26">
        <v>0.88401442307692302</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row>
    <row r="86" spans="1:69" ht="13.5" customHeight="1" x14ac:dyDescent="0.25">
      <c r="A86" s="122" t="s">
        <v>156</v>
      </c>
      <c r="B86" s="27">
        <v>13497</v>
      </c>
      <c r="C86" s="25">
        <v>-525</v>
      </c>
      <c r="D86" s="26">
        <v>0.92511767222935304</v>
      </c>
      <c r="E86" s="27">
        <v>7454</v>
      </c>
      <c r="F86" s="25">
        <v>-454</v>
      </c>
      <c r="G86" s="26">
        <v>0.88517956499746997</v>
      </c>
      <c r="H86" s="27">
        <v>14505</v>
      </c>
      <c r="I86" s="25">
        <v>-35</v>
      </c>
      <c r="J86" s="26">
        <v>0.99518569463548801</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row>
    <row r="87" spans="1:69" ht="13.5" customHeight="1" x14ac:dyDescent="0.25">
      <c r="A87" s="122" t="s">
        <v>157</v>
      </c>
      <c r="B87" s="27">
        <v>52835</v>
      </c>
      <c r="C87" s="25">
        <v>2807</v>
      </c>
      <c r="D87" s="26">
        <v>1.1122171583913001</v>
      </c>
      <c r="E87" s="27">
        <v>12422</v>
      </c>
      <c r="F87" s="25">
        <v>166</v>
      </c>
      <c r="G87" s="26">
        <v>1.0270887728459499</v>
      </c>
      <c r="H87" s="27">
        <v>51446</v>
      </c>
      <c r="I87" s="25">
        <v>524</v>
      </c>
      <c r="J87" s="26">
        <v>1.02058049566002</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row>
    <row r="88" spans="1:69" ht="13.5" customHeight="1" x14ac:dyDescent="0.25">
      <c r="A88" s="122" t="s">
        <v>138</v>
      </c>
      <c r="B88" s="27">
        <v>127734</v>
      </c>
      <c r="C88" s="25">
        <v>22912</v>
      </c>
      <c r="D88" s="26">
        <v>1.4371601381389401</v>
      </c>
      <c r="E88" s="27">
        <v>46315</v>
      </c>
      <c r="F88" s="25">
        <v>2405</v>
      </c>
      <c r="G88" s="26">
        <v>1.10954224550216</v>
      </c>
      <c r="H88" s="27">
        <v>156625</v>
      </c>
      <c r="I88" s="25">
        <v>22961</v>
      </c>
      <c r="J88" s="26">
        <v>1.34356296384965</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row>
    <row r="89" spans="1:69" ht="13.5" customHeight="1" x14ac:dyDescent="0.25">
      <c r="A89" s="122" t="s">
        <v>139</v>
      </c>
      <c r="B89" s="27">
        <v>328571</v>
      </c>
      <c r="C89" s="25">
        <v>23405</v>
      </c>
      <c r="D89" s="26">
        <v>1.15339192439524</v>
      </c>
      <c r="E89" s="27">
        <v>127978</v>
      </c>
      <c r="F89" s="25">
        <v>22726</v>
      </c>
      <c r="G89" s="26">
        <v>1.43183977501615</v>
      </c>
      <c r="H89" s="27">
        <v>572604</v>
      </c>
      <c r="I89" s="25">
        <v>63342</v>
      </c>
      <c r="J89" s="26">
        <v>1.2487599703099701</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row>
    <row r="90" spans="1:69" ht="13.5" customHeight="1" x14ac:dyDescent="0.25">
      <c r="A90" s="100" t="s">
        <v>172</v>
      </c>
      <c r="B90" s="27">
        <v>1205895</v>
      </c>
      <c r="C90" s="25">
        <v>142831</v>
      </c>
      <c r="D90" s="26">
        <v>1.2687157123183499</v>
      </c>
      <c r="E90" s="27">
        <v>368290</v>
      </c>
      <c r="F90" s="25">
        <v>3540</v>
      </c>
      <c r="G90" s="26">
        <v>1.0194105551747701</v>
      </c>
      <c r="H90" s="27">
        <v>1556044</v>
      </c>
      <c r="I90" s="25">
        <v>247730</v>
      </c>
      <c r="J90" s="26">
        <v>1.37870113749451</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row>
    <row r="91" spans="1:69" ht="13.5" customHeight="1" x14ac:dyDescent="0.25">
      <c r="A91" s="122" t="s">
        <v>137</v>
      </c>
      <c r="B91" s="27">
        <v>1650</v>
      </c>
      <c r="C91" s="25">
        <v>-114</v>
      </c>
      <c r="D91" s="26">
        <v>0.87074829931972697</v>
      </c>
      <c r="E91" s="27">
        <v>1227782</v>
      </c>
      <c r="F91" s="25">
        <v>91416</v>
      </c>
      <c r="G91" s="26">
        <v>1.160891825345</v>
      </c>
      <c r="H91" s="27">
        <v>1467</v>
      </c>
      <c r="I91" s="25">
        <v>-73</v>
      </c>
      <c r="J91" s="26">
        <v>0.905194805194805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row>
    <row r="92" spans="1:69" ht="13.5" customHeight="1" x14ac:dyDescent="0.25">
      <c r="A92" s="122" t="s">
        <v>155</v>
      </c>
      <c r="B92" s="27">
        <v>15815</v>
      </c>
      <c r="C92" s="25">
        <v>-909</v>
      </c>
      <c r="D92" s="26">
        <v>0.89129394881607205</v>
      </c>
      <c r="E92" s="27">
        <v>1383</v>
      </c>
      <c r="F92" s="25">
        <v>-161</v>
      </c>
      <c r="G92" s="26">
        <v>0.79145077720207202</v>
      </c>
      <c r="H92" s="27">
        <v>14295</v>
      </c>
      <c r="I92" s="25">
        <v>-187</v>
      </c>
      <c r="J92" s="26">
        <v>0.97417483772959501</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row>
    <row r="93" spans="1:69" ht="13.5" customHeight="1" x14ac:dyDescent="0.25">
      <c r="A93" s="122" t="s">
        <v>156</v>
      </c>
      <c r="B93" s="27">
        <v>30916</v>
      </c>
      <c r="C93" s="25">
        <v>-1478</v>
      </c>
      <c r="D93" s="26">
        <v>0.90874853367907604</v>
      </c>
      <c r="E93" s="27">
        <v>14568</v>
      </c>
      <c r="F93" s="25">
        <v>-818</v>
      </c>
      <c r="G93" s="26">
        <v>0.89366956973872302</v>
      </c>
      <c r="H93" s="27">
        <v>27375</v>
      </c>
      <c r="I93" s="25">
        <v>-461</v>
      </c>
      <c r="J93" s="26">
        <v>0.96687742491737305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row>
    <row r="94" spans="1:69" ht="13.5" customHeight="1" x14ac:dyDescent="0.25">
      <c r="A94" s="122" t="s">
        <v>157</v>
      </c>
      <c r="B94" s="27">
        <v>123474</v>
      </c>
      <c r="C94" s="25">
        <v>5622</v>
      </c>
      <c r="D94" s="26">
        <v>1.09540779961307</v>
      </c>
      <c r="E94" s="27">
        <v>28461</v>
      </c>
      <c r="F94" s="25">
        <v>-673</v>
      </c>
      <c r="G94" s="26">
        <v>0.95379968421775196</v>
      </c>
      <c r="H94" s="27">
        <v>105608</v>
      </c>
      <c r="I94" s="25">
        <v>-970</v>
      </c>
      <c r="J94" s="26">
        <v>0.98179736906303305</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row>
    <row r="95" spans="1:69" ht="13.5" customHeight="1" x14ac:dyDescent="0.25">
      <c r="A95" s="122" t="s">
        <v>138</v>
      </c>
      <c r="B95" s="27">
        <v>302049</v>
      </c>
      <c r="C95" s="25">
        <v>41911</v>
      </c>
      <c r="D95" s="26">
        <v>1.3222212825500299</v>
      </c>
      <c r="E95" s="27">
        <v>111696</v>
      </c>
      <c r="F95" s="25">
        <v>5680</v>
      </c>
      <c r="G95" s="26">
        <v>1.10715363718683</v>
      </c>
      <c r="H95" s="27">
        <v>322380</v>
      </c>
      <c r="I95" s="25">
        <v>34982</v>
      </c>
      <c r="J95" s="26">
        <v>1.2434394115477401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row>
    <row r="96" spans="1:69" ht="13.5" customHeight="1" x14ac:dyDescent="0.25">
      <c r="A96" s="122" t="s">
        <v>139</v>
      </c>
      <c r="B96" s="27">
        <v>731991</v>
      </c>
      <c r="C96" s="25">
        <v>97799</v>
      </c>
      <c r="D96" s="26">
        <v>1.30842079370285</v>
      </c>
      <c r="E96" s="27">
        <v>290536</v>
      </c>
      <c r="F96" s="25">
        <v>38856</v>
      </c>
      <c r="G96" s="26">
        <v>1.3087730451366799</v>
      </c>
      <c r="H96" s="27">
        <v>1084919</v>
      </c>
      <c r="I96" s="25">
        <v>214439</v>
      </c>
      <c r="J96" s="26">
        <v>1.49269138865913</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row>
    <row r="97" spans="1:69" ht="13.5" customHeight="1" x14ac:dyDescent="0.25">
      <c r="A97" s="100" t="s">
        <v>183</v>
      </c>
      <c r="B97" s="27">
        <v>512852</v>
      </c>
      <c r="C97" s="25">
        <v>11776</v>
      </c>
      <c r="D97" s="26">
        <v>1.04700284986708</v>
      </c>
      <c r="E97" s="27">
        <v>781138</v>
      </c>
      <c r="F97" s="25">
        <v>48532</v>
      </c>
      <c r="G97" s="26">
        <v>1.13249140738678</v>
      </c>
      <c r="H97" s="27">
        <v>716370</v>
      </c>
      <c r="I97" s="25">
        <v>120024</v>
      </c>
      <c r="J97" s="26">
        <v>1.4025314163254201</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row>
    <row r="98" spans="1:69" ht="13.5" customHeight="1" x14ac:dyDescent="0.25">
      <c r="A98" s="100" t="s">
        <v>169</v>
      </c>
      <c r="B98" s="27">
        <v>9924</v>
      </c>
      <c r="C98" s="25">
        <v>-474</v>
      </c>
      <c r="D98" s="26">
        <v>0.90882862088863203</v>
      </c>
      <c r="E98" s="27">
        <v>511258</v>
      </c>
      <c r="F98" s="25">
        <v>6704</v>
      </c>
      <c r="G98" s="26">
        <v>1.02657396433285</v>
      </c>
      <c r="H98" s="27">
        <v>12679</v>
      </c>
      <c r="I98" s="25">
        <v>2817</v>
      </c>
      <c r="J98" s="26">
        <v>1.57128371527073</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row>
    <row r="99" spans="1:69" ht="13.5" customHeight="1" x14ac:dyDescent="0.25">
      <c r="A99" s="122" t="s">
        <v>137</v>
      </c>
      <c r="B99" s="27">
        <v>19</v>
      </c>
      <c r="C99" s="25">
        <v>5</v>
      </c>
      <c r="D99" s="26">
        <v>1.71428571428571</v>
      </c>
      <c r="E99" s="27">
        <v>9370</v>
      </c>
      <c r="F99" s="25">
        <v>-276</v>
      </c>
      <c r="G99" s="26">
        <v>0.94277420692515002</v>
      </c>
      <c r="H99" s="27">
        <v>6</v>
      </c>
      <c r="I99" s="25">
        <v>0</v>
      </c>
      <c r="J99" s="26">
        <v>1</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row>
    <row r="100" spans="1:69" ht="13.5" customHeight="1" x14ac:dyDescent="0.25">
      <c r="A100" s="122" t="s">
        <v>155</v>
      </c>
      <c r="B100" s="27">
        <v>124</v>
      </c>
      <c r="C100" s="25">
        <v>-6</v>
      </c>
      <c r="D100" s="26">
        <v>0.90769230769230702</v>
      </c>
      <c r="E100" s="27">
        <v>7</v>
      </c>
      <c r="F100" s="25">
        <v>3</v>
      </c>
      <c r="G100" s="26">
        <v>2.5</v>
      </c>
      <c r="H100" s="27">
        <v>133</v>
      </c>
      <c r="I100" s="25">
        <v>-1</v>
      </c>
      <c r="J100" s="26">
        <v>0.98507462686567104</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row>
    <row r="101" spans="1:69" ht="13.5" customHeight="1" x14ac:dyDescent="0.25">
      <c r="A101" s="122" t="s">
        <v>156</v>
      </c>
      <c r="B101" s="27">
        <v>238</v>
      </c>
      <c r="C101" s="25">
        <v>-6</v>
      </c>
      <c r="D101" s="26">
        <v>0.95081967213114704</v>
      </c>
      <c r="E101" s="27">
        <v>125</v>
      </c>
      <c r="F101" s="25">
        <v>1</v>
      </c>
      <c r="G101" s="26">
        <v>1.0161290322580601</v>
      </c>
      <c r="H101" s="27">
        <v>232</v>
      </c>
      <c r="I101" s="25">
        <v>-34</v>
      </c>
      <c r="J101" s="26">
        <v>0.744360902255639</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row>
    <row r="102" spans="1:69" ht="13.5" customHeight="1" x14ac:dyDescent="0.25">
      <c r="A102" s="122" t="s">
        <v>157</v>
      </c>
      <c r="B102" s="27">
        <v>1179</v>
      </c>
      <c r="C102" s="25">
        <v>-43</v>
      </c>
      <c r="D102" s="26">
        <v>0.92962356792143996</v>
      </c>
      <c r="E102" s="27">
        <v>215</v>
      </c>
      <c r="F102" s="25">
        <v>-1</v>
      </c>
      <c r="G102" s="26">
        <v>0.99074074074074003</v>
      </c>
      <c r="H102" s="27">
        <v>888</v>
      </c>
      <c r="I102" s="25">
        <v>-32</v>
      </c>
      <c r="J102" s="26">
        <v>0.93043478260869505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row>
    <row r="103" spans="1:69" ht="13.5" customHeight="1" x14ac:dyDescent="0.25">
      <c r="A103" s="122" t="s">
        <v>138</v>
      </c>
      <c r="B103" s="27">
        <v>3452</v>
      </c>
      <c r="C103" s="25">
        <v>-204</v>
      </c>
      <c r="D103" s="26">
        <v>0.88840262582056795</v>
      </c>
      <c r="E103" s="27">
        <v>868</v>
      </c>
      <c r="F103" s="25">
        <v>12</v>
      </c>
      <c r="G103" s="26">
        <v>1.02803738317757</v>
      </c>
      <c r="H103" s="27">
        <v>3440</v>
      </c>
      <c r="I103" s="25">
        <v>88</v>
      </c>
      <c r="J103" s="26">
        <v>1.0525059665871099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row>
    <row r="104" spans="1:69" ht="13.5" customHeight="1" x14ac:dyDescent="0.25">
      <c r="A104" s="122" t="s">
        <v>139</v>
      </c>
      <c r="B104" s="27">
        <v>4912</v>
      </c>
      <c r="C104" s="25">
        <v>-220</v>
      </c>
      <c r="D104" s="26">
        <v>0.91426344505066204</v>
      </c>
      <c r="E104" s="27">
        <v>2919</v>
      </c>
      <c r="F104" s="25">
        <v>-193</v>
      </c>
      <c r="G104" s="26">
        <v>0.87596401028277604</v>
      </c>
      <c r="H104" s="27">
        <v>7980</v>
      </c>
      <c r="I104" s="25">
        <v>2796</v>
      </c>
      <c r="J104" s="26">
        <v>2.0787037037037002</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row>
    <row r="105" spans="1:69" ht="13.5" customHeight="1" x14ac:dyDescent="0.25">
      <c r="A105" s="100" t="s">
        <v>170</v>
      </c>
      <c r="B105" s="27">
        <v>22522</v>
      </c>
      <c r="C105" s="25">
        <v>562</v>
      </c>
      <c r="D105" s="26">
        <v>1.0511839708560999</v>
      </c>
      <c r="E105" s="27">
        <v>5236</v>
      </c>
      <c r="F105" s="25">
        <v>-98</v>
      </c>
      <c r="G105" s="26">
        <v>0.96325459317585305</v>
      </c>
      <c r="H105" s="27">
        <v>24670</v>
      </c>
      <c r="I105" s="25">
        <v>5720</v>
      </c>
      <c r="J105" s="26">
        <v>1.60369393139841</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row>
    <row r="106" spans="1:69" ht="13.5" customHeight="1" x14ac:dyDescent="0.25">
      <c r="A106" s="122" t="s">
        <v>137</v>
      </c>
      <c r="B106" s="27">
        <v>33</v>
      </c>
      <c r="C106" s="25">
        <v>9</v>
      </c>
      <c r="D106" s="26">
        <v>1.75</v>
      </c>
      <c r="E106" s="27">
        <v>19305</v>
      </c>
      <c r="F106" s="25">
        <v>1311</v>
      </c>
      <c r="G106" s="26">
        <v>1.1457152384128</v>
      </c>
      <c r="H106" s="27">
        <v>14</v>
      </c>
      <c r="I106" s="25">
        <v>-4</v>
      </c>
      <c r="J106" s="26">
        <v>0.55555555555555503</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row>
    <row r="107" spans="1:69" ht="13.5" customHeight="1" x14ac:dyDescent="0.25">
      <c r="A107" s="122" t="s">
        <v>155</v>
      </c>
      <c r="B107" s="27">
        <v>491</v>
      </c>
      <c r="C107" s="25">
        <v>-17</v>
      </c>
      <c r="D107" s="26">
        <v>0.93307086614173196</v>
      </c>
      <c r="E107" s="27">
        <v>37</v>
      </c>
      <c r="F107" s="25">
        <v>5</v>
      </c>
      <c r="G107" s="26">
        <v>1.3125</v>
      </c>
      <c r="H107" s="27">
        <v>310</v>
      </c>
      <c r="I107" s="25">
        <v>-22</v>
      </c>
      <c r="J107" s="26">
        <v>0.86746987951807197</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row>
    <row r="108" spans="1:69" ht="13.5" customHeight="1" x14ac:dyDescent="0.25">
      <c r="A108" s="122" t="s">
        <v>156</v>
      </c>
      <c r="B108" s="27">
        <v>1104</v>
      </c>
      <c r="C108" s="25">
        <v>-130</v>
      </c>
      <c r="D108" s="26">
        <v>0.78930307941653099</v>
      </c>
      <c r="E108" s="27">
        <v>421</v>
      </c>
      <c r="F108" s="25">
        <v>-35</v>
      </c>
      <c r="G108" s="26">
        <v>0.84649122807017496</v>
      </c>
      <c r="H108" s="27">
        <v>655</v>
      </c>
      <c r="I108" s="25">
        <v>-9</v>
      </c>
      <c r="J108" s="26">
        <v>0.97289156626506001</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row>
    <row r="109" spans="1:69" ht="13.5" customHeight="1" x14ac:dyDescent="0.25">
      <c r="A109" s="122" t="s">
        <v>157</v>
      </c>
      <c r="B109" s="27">
        <v>3609</v>
      </c>
      <c r="C109" s="25">
        <v>-269</v>
      </c>
      <c r="D109" s="26">
        <v>0.86126869520371296</v>
      </c>
      <c r="E109" s="27">
        <v>765</v>
      </c>
      <c r="F109" s="25">
        <v>-75</v>
      </c>
      <c r="G109" s="26">
        <v>0.82142857142857095</v>
      </c>
      <c r="H109" s="27">
        <v>2131</v>
      </c>
      <c r="I109" s="25">
        <v>-15</v>
      </c>
      <c r="J109" s="26">
        <v>0.98602050326188195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row>
    <row r="110" spans="1:69" ht="13.5" customHeight="1" x14ac:dyDescent="0.25">
      <c r="A110" s="122" t="s">
        <v>138</v>
      </c>
      <c r="B110" s="27">
        <v>6335</v>
      </c>
      <c r="C110" s="25">
        <v>447</v>
      </c>
      <c r="D110" s="26">
        <v>1.1518342391304299</v>
      </c>
      <c r="E110" s="27">
        <v>2547</v>
      </c>
      <c r="F110" s="25">
        <v>19</v>
      </c>
      <c r="G110" s="26">
        <v>1.01503164556962</v>
      </c>
      <c r="H110" s="27">
        <v>6884</v>
      </c>
      <c r="I110" s="25">
        <v>424</v>
      </c>
      <c r="J110" s="26">
        <v>1.1312693498452</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row>
    <row r="111" spans="1:69" ht="13.5" customHeight="1" x14ac:dyDescent="0.25">
      <c r="A111" s="122" t="s">
        <v>139</v>
      </c>
      <c r="B111" s="27">
        <v>10950</v>
      </c>
      <c r="C111" s="25">
        <v>522</v>
      </c>
      <c r="D111" s="26">
        <v>1.1001150747986099</v>
      </c>
      <c r="E111" s="27">
        <v>5871</v>
      </c>
      <c r="F111" s="25">
        <v>453</v>
      </c>
      <c r="G111" s="26">
        <v>1.1672203765227001</v>
      </c>
      <c r="H111" s="27">
        <v>14676</v>
      </c>
      <c r="I111" s="25">
        <v>5346</v>
      </c>
      <c r="J111" s="26">
        <v>2.14598070739549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row>
    <row r="112" spans="1:69" ht="13.5" customHeight="1" x14ac:dyDescent="0.25">
      <c r="A112" s="100" t="s">
        <v>171</v>
      </c>
      <c r="B112" s="27">
        <v>137234</v>
      </c>
      <c r="C112" s="25">
        <v>-2364</v>
      </c>
      <c r="D112" s="26">
        <v>0.96613131993294998</v>
      </c>
      <c r="E112" s="27">
        <v>9664</v>
      </c>
      <c r="F112" s="25">
        <v>944</v>
      </c>
      <c r="G112" s="26">
        <v>1.21651376146788</v>
      </c>
      <c r="H112" s="27">
        <v>219434</v>
      </c>
      <c r="I112" s="25">
        <v>29746</v>
      </c>
      <c r="J112" s="26">
        <v>1.31363080426806</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row>
    <row r="113" spans="1:69" ht="13.5" customHeight="1" x14ac:dyDescent="0.25">
      <c r="A113" s="122" t="s">
        <v>137</v>
      </c>
      <c r="B113" s="27">
        <v>410</v>
      </c>
      <c r="C113" s="25">
        <v>6</v>
      </c>
      <c r="D113" s="26">
        <v>1.02970297029702</v>
      </c>
      <c r="E113" s="27">
        <v>132662</v>
      </c>
      <c r="F113" s="25">
        <v>1524</v>
      </c>
      <c r="G113" s="26">
        <v>1.0232426909057599</v>
      </c>
      <c r="H113" s="27">
        <v>858</v>
      </c>
      <c r="I113" s="25">
        <v>-8</v>
      </c>
      <c r="J113" s="26">
        <v>0.98152424942263194</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row>
    <row r="114" spans="1:69" ht="13.5" customHeight="1" x14ac:dyDescent="0.25">
      <c r="A114" s="122" t="s">
        <v>155</v>
      </c>
      <c r="B114" s="27">
        <v>3530</v>
      </c>
      <c r="C114" s="25">
        <v>-52</v>
      </c>
      <c r="D114" s="26">
        <v>0.97096594081518695</v>
      </c>
      <c r="E114" s="27">
        <v>371</v>
      </c>
      <c r="F114" s="25">
        <v>-33</v>
      </c>
      <c r="G114" s="26">
        <v>0.83663366336633604</v>
      </c>
      <c r="H114" s="27">
        <v>6795</v>
      </c>
      <c r="I114" s="25">
        <v>-165</v>
      </c>
      <c r="J114" s="26">
        <v>0.95258620689655105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row>
    <row r="115" spans="1:69" ht="13.5" customHeight="1" x14ac:dyDescent="0.25">
      <c r="A115" s="122" t="s">
        <v>156</v>
      </c>
      <c r="B115" s="27">
        <v>6240</v>
      </c>
      <c r="C115" s="25">
        <v>-444</v>
      </c>
      <c r="D115" s="26">
        <v>0.86714542190305199</v>
      </c>
      <c r="E115" s="27">
        <v>3473</v>
      </c>
      <c r="F115" s="25">
        <v>-101</v>
      </c>
      <c r="G115" s="26">
        <v>0.94348069390039102</v>
      </c>
      <c r="H115" s="27">
        <v>9023</v>
      </c>
      <c r="I115" s="25">
        <v>-129</v>
      </c>
      <c r="J115" s="26">
        <v>0.97180944055943996</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row>
    <row r="116" spans="1:69" ht="13.5" customHeight="1" x14ac:dyDescent="0.25">
      <c r="A116" s="122" t="s">
        <v>157</v>
      </c>
      <c r="B116" s="27">
        <v>22422</v>
      </c>
      <c r="C116" s="25">
        <v>-1124</v>
      </c>
      <c r="D116" s="26">
        <v>0.90452730824768501</v>
      </c>
      <c r="E116" s="27">
        <v>5535</v>
      </c>
      <c r="F116" s="25">
        <v>-261</v>
      </c>
      <c r="G116" s="26">
        <v>0.90993788819875698</v>
      </c>
      <c r="H116" s="27">
        <v>25677</v>
      </c>
      <c r="I116" s="25">
        <v>-667</v>
      </c>
      <c r="J116" s="26">
        <v>0.94936228363194597</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row>
    <row r="117" spans="1:69" ht="13.5" customHeight="1" x14ac:dyDescent="0.25">
      <c r="A117" s="122" t="s">
        <v>138</v>
      </c>
      <c r="B117" s="27">
        <v>42800</v>
      </c>
      <c r="C117" s="25">
        <v>690</v>
      </c>
      <c r="D117" s="26">
        <v>1.03277131322726</v>
      </c>
      <c r="E117" s="27">
        <v>18249</v>
      </c>
      <c r="F117" s="25">
        <v>131</v>
      </c>
      <c r="G117" s="26">
        <v>1.01446075725797</v>
      </c>
      <c r="H117" s="27">
        <v>60796</v>
      </c>
      <c r="I117" s="25">
        <v>1510</v>
      </c>
      <c r="J117" s="26">
        <v>1.0509395135445101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row>
    <row r="118" spans="1:69" ht="13.5" customHeight="1" x14ac:dyDescent="0.25">
      <c r="A118" s="122" t="s">
        <v>139</v>
      </c>
      <c r="B118" s="27">
        <v>61832</v>
      </c>
      <c r="C118" s="25">
        <v>-1440</v>
      </c>
      <c r="D118" s="26">
        <v>0.95448223542799304</v>
      </c>
      <c r="E118" s="27">
        <v>41006</v>
      </c>
      <c r="F118" s="25">
        <v>2724</v>
      </c>
      <c r="G118" s="26">
        <v>1.1423123138811899</v>
      </c>
      <c r="H118" s="27">
        <v>116285</v>
      </c>
      <c r="I118" s="25">
        <v>29205</v>
      </c>
      <c r="J118" s="26">
        <v>1.67076251722553</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row>
    <row r="119" spans="1:69" ht="13.5" customHeight="1" x14ac:dyDescent="0.25">
      <c r="A119" s="100" t="s">
        <v>172</v>
      </c>
      <c r="B119" s="27">
        <v>343172</v>
      </c>
      <c r="C119" s="25">
        <v>14052</v>
      </c>
      <c r="D119" s="26">
        <v>1.0853913466212901</v>
      </c>
      <c r="E119" s="27">
        <v>64028</v>
      </c>
      <c r="F119" s="25">
        <v>-936</v>
      </c>
      <c r="G119" s="26">
        <v>0.971184040391601</v>
      </c>
      <c r="H119" s="27">
        <v>459587</v>
      </c>
      <c r="I119" s="25">
        <v>81741</v>
      </c>
      <c r="J119" s="26">
        <v>1.432668335777</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row>
    <row r="120" spans="1:69" ht="13.5" customHeight="1" x14ac:dyDescent="0.25">
      <c r="A120" s="122" t="s">
        <v>137</v>
      </c>
      <c r="B120" s="27">
        <v>672</v>
      </c>
      <c r="C120" s="25">
        <v>20</v>
      </c>
      <c r="D120" s="26">
        <v>1.0613496932515301</v>
      </c>
      <c r="E120" s="27">
        <v>349921</v>
      </c>
      <c r="F120" s="25">
        <v>4145</v>
      </c>
      <c r="G120" s="26">
        <v>1.0239750589977299</v>
      </c>
      <c r="H120" s="27">
        <v>948</v>
      </c>
      <c r="I120" s="25">
        <v>-16</v>
      </c>
      <c r="J120" s="26">
        <v>0.96680497925311204</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row>
    <row r="121" spans="1:69" ht="13.5" customHeight="1" x14ac:dyDescent="0.25">
      <c r="A121" s="122" t="s">
        <v>155</v>
      </c>
      <c r="B121" s="27">
        <v>6862</v>
      </c>
      <c r="C121" s="25">
        <v>-14</v>
      </c>
      <c r="D121" s="26">
        <v>0.99592786503781205</v>
      </c>
      <c r="E121" s="27">
        <v>694</v>
      </c>
      <c r="F121" s="25">
        <v>26</v>
      </c>
      <c r="G121" s="26">
        <v>1.07784431137724</v>
      </c>
      <c r="H121" s="27">
        <v>7805</v>
      </c>
      <c r="I121" s="25">
        <v>1</v>
      </c>
      <c r="J121" s="26">
        <v>1.00025627883136</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row>
    <row r="122" spans="1:69" ht="13.5" customHeight="1" x14ac:dyDescent="0.25">
      <c r="A122" s="122" t="s">
        <v>156</v>
      </c>
      <c r="B122" s="27">
        <v>13295</v>
      </c>
      <c r="C122" s="25">
        <v>-523</v>
      </c>
      <c r="D122" s="26">
        <v>0.92430163554783595</v>
      </c>
      <c r="E122" s="27">
        <v>7256</v>
      </c>
      <c r="F122" s="25">
        <v>-68</v>
      </c>
      <c r="G122" s="26">
        <v>0.98143091206990696</v>
      </c>
      <c r="H122" s="27">
        <v>13441</v>
      </c>
      <c r="I122" s="25">
        <v>-173</v>
      </c>
      <c r="J122" s="26">
        <v>0.97458498604377797</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row>
    <row r="123" spans="1:69" ht="13.5" customHeight="1" x14ac:dyDescent="0.25">
      <c r="A123" s="122" t="s">
        <v>157</v>
      </c>
      <c r="B123" s="27">
        <v>46138</v>
      </c>
      <c r="C123" s="25">
        <v>-2912</v>
      </c>
      <c r="D123" s="26">
        <v>0.88126401630988704</v>
      </c>
      <c r="E123" s="27">
        <v>12963</v>
      </c>
      <c r="F123" s="25">
        <v>-467</v>
      </c>
      <c r="G123" s="26">
        <v>0.93045420699925496</v>
      </c>
      <c r="H123" s="27">
        <v>42797</v>
      </c>
      <c r="I123" s="25">
        <v>-1347</v>
      </c>
      <c r="J123" s="26">
        <v>0.93897245378760397</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row>
    <row r="124" spans="1:69" ht="13.5" customHeight="1" x14ac:dyDescent="0.25">
      <c r="A124" s="122" t="s">
        <v>138</v>
      </c>
      <c r="B124" s="27">
        <v>91317</v>
      </c>
      <c r="C124" s="25">
        <v>3163</v>
      </c>
      <c r="D124" s="26">
        <v>1.07176078226739</v>
      </c>
      <c r="E124" s="27">
        <v>43754</v>
      </c>
      <c r="F124" s="25">
        <v>-1152</v>
      </c>
      <c r="G124" s="26">
        <v>0.94869282501224705</v>
      </c>
      <c r="H124" s="27">
        <v>110488</v>
      </c>
      <c r="I124" s="25">
        <v>4336</v>
      </c>
      <c r="J124" s="26">
        <v>1.0816941743914299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row>
    <row r="125" spans="1:69" ht="13.5" customHeight="1" x14ac:dyDescent="0.25">
      <c r="A125" s="122" t="s">
        <v>139</v>
      </c>
      <c r="B125" s="27">
        <v>184888</v>
      </c>
      <c r="C125" s="25">
        <v>14318</v>
      </c>
      <c r="D125" s="26">
        <v>1.1678841531336099</v>
      </c>
      <c r="E125" s="27">
        <v>96394</v>
      </c>
      <c r="F125" s="25">
        <v>3626</v>
      </c>
      <c r="G125" s="26">
        <v>1.07817350810624</v>
      </c>
      <c r="H125" s="27">
        <v>284108</v>
      </c>
      <c r="I125" s="25">
        <v>78940</v>
      </c>
      <c r="J125" s="26">
        <v>1.7695157139514901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row>
    <row r="126" spans="1:69" ht="13.5" customHeight="1" x14ac:dyDescent="0.25">
      <c r="A126" s="100" t="s">
        <v>184</v>
      </c>
      <c r="B126" s="27">
        <v>1218284</v>
      </c>
      <c r="C126" s="25">
        <v>40152</v>
      </c>
      <c r="D126" s="26">
        <v>1.06816214142388</v>
      </c>
      <c r="E126" s="27">
        <v>188860</v>
      </c>
      <c r="F126" s="25">
        <v>2180</v>
      </c>
      <c r="G126" s="26">
        <v>1.0233554746089499</v>
      </c>
      <c r="H126" s="27">
        <v>1253936</v>
      </c>
      <c r="I126" s="25">
        <v>93314</v>
      </c>
      <c r="J126" s="26">
        <v>1.16079998483571</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row>
    <row r="127" spans="1:69" ht="13.5" customHeight="1" x14ac:dyDescent="0.25">
      <c r="A127" s="100" t="s">
        <v>169</v>
      </c>
      <c r="B127" s="27">
        <v>23951</v>
      </c>
      <c r="C127" s="25">
        <v>-1725</v>
      </c>
      <c r="D127" s="26">
        <v>0.86563327621124697</v>
      </c>
      <c r="E127" s="27">
        <v>1155371</v>
      </c>
      <c r="F127" s="25">
        <v>70159</v>
      </c>
      <c r="G127" s="26">
        <v>1.12930008145873</v>
      </c>
      <c r="H127" s="27">
        <v>24337</v>
      </c>
      <c r="I127" s="25">
        <v>1419</v>
      </c>
      <c r="J127" s="26">
        <v>1.12383279518282</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row>
    <row r="128" spans="1:69" ht="13.5" customHeight="1" x14ac:dyDescent="0.25">
      <c r="A128" s="122" t="s">
        <v>137</v>
      </c>
      <c r="B128" s="27">
        <v>65</v>
      </c>
      <c r="C128" s="25">
        <v>13</v>
      </c>
      <c r="D128" s="26">
        <v>1.5</v>
      </c>
      <c r="E128" s="27">
        <v>20933</v>
      </c>
      <c r="F128" s="25">
        <v>-1203</v>
      </c>
      <c r="G128" s="26">
        <v>0.89130827611131103</v>
      </c>
      <c r="H128" s="27">
        <v>35</v>
      </c>
      <c r="I128" s="25">
        <v>-3</v>
      </c>
      <c r="J128" s="26">
        <v>0.84210526315789402</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row>
    <row r="129" spans="1:69" ht="13.5" customHeight="1" x14ac:dyDescent="0.25">
      <c r="A129" s="122" t="s">
        <v>155</v>
      </c>
      <c r="B129" s="27">
        <v>551</v>
      </c>
      <c r="C129" s="25">
        <v>13</v>
      </c>
      <c r="D129" s="26">
        <v>1.04832713754646</v>
      </c>
      <c r="E129" s="27">
        <v>44</v>
      </c>
      <c r="F129" s="25">
        <v>4</v>
      </c>
      <c r="G129" s="26">
        <v>1.2</v>
      </c>
      <c r="H129" s="27">
        <v>385</v>
      </c>
      <c r="I129" s="25">
        <v>-3</v>
      </c>
      <c r="J129" s="26">
        <v>0.98453608247422597</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row>
    <row r="130" spans="1:69" ht="13.5" customHeight="1" x14ac:dyDescent="0.25">
      <c r="A130" s="122" t="s">
        <v>156</v>
      </c>
      <c r="B130" s="27">
        <v>874</v>
      </c>
      <c r="C130" s="25">
        <v>-4</v>
      </c>
      <c r="D130" s="26">
        <v>0.99088838268792701</v>
      </c>
      <c r="E130" s="27">
        <v>453</v>
      </c>
      <c r="F130" s="25">
        <v>27</v>
      </c>
      <c r="G130" s="26">
        <v>1.12676056338028</v>
      </c>
      <c r="H130" s="27">
        <v>670</v>
      </c>
      <c r="I130" s="25">
        <v>-6</v>
      </c>
      <c r="J130" s="26">
        <v>0.98224852071005897</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row>
    <row r="131" spans="1:69" ht="13.5" customHeight="1" x14ac:dyDescent="0.25">
      <c r="A131" s="122" t="s">
        <v>157</v>
      </c>
      <c r="B131" s="27">
        <v>3254</v>
      </c>
      <c r="C131" s="25">
        <v>-308</v>
      </c>
      <c r="D131" s="26">
        <v>0.82706344750140304</v>
      </c>
      <c r="E131" s="27">
        <v>700</v>
      </c>
      <c r="F131" s="25">
        <v>8</v>
      </c>
      <c r="G131" s="26">
        <v>1.0231213872832301</v>
      </c>
      <c r="H131" s="27">
        <v>2630</v>
      </c>
      <c r="I131" s="25">
        <v>-8</v>
      </c>
      <c r="J131" s="26">
        <v>0.99393479909021898</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row>
    <row r="132" spans="1:69" ht="13.5" customHeight="1" x14ac:dyDescent="0.25">
      <c r="A132" s="122" t="s">
        <v>138</v>
      </c>
      <c r="B132" s="27">
        <v>7621</v>
      </c>
      <c r="C132" s="25">
        <v>-253</v>
      </c>
      <c r="D132" s="26">
        <v>0.93573787147574194</v>
      </c>
      <c r="E132" s="27">
        <v>2495</v>
      </c>
      <c r="F132" s="25">
        <v>-51</v>
      </c>
      <c r="G132" s="26">
        <v>0.95993715632364396</v>
      </c>
      <c r="H132" s="27">
        <v>7640</v>
      </c>
      <c r="I132" s="25">
        <v>218</v>
      </c>
      <c r="J132" s="26">
        <v>1.0587442737806501</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row>
    <row r="133" spans="1:69" ht="13.5" customHeight="1" x14ac:dyDescent="0.25">
      <c r="A133" s="122" t="s">
        <v>139</v>
      </c>
      <c r="B133" s="27">
        <v>11586</v>
      </c>
      <c r="C133" s="25">
        <v>-1186</v>
      </c>
      <c r="D133" s="26">
        <v>0.814281240212965</v>
      </c>
      <c r="E133" s="27">
        <v>6888</v>
      </c>
      <c r="F133" s="25">
        <v>92</v>
      </c>
      <c r="G133" s="26">
        <v>1.0270747498528501</v>
      </c>
      <c r="H133" s="27">
        <v>12977</v>
      </c>
      <c r="I133" s="25">
        <v>1221</v>
      </c>
      <c r="J133" s="26">
        <v>1.2077237155495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row>
    <row r="134" spans="1:69" ht="13.5" customHeight="1" x14ac:dyDescent="0.25">
      <c r="A134" s="100" t="s">
        <v>170</v>
      </c>
      <c r="B134" s="27">
        <v>65614</v>
      </c>
      <c r="C134" s="25">
        <v>-1292</v>
      </c>
      <c r="D134" s="26">
        <v>0.96137865064418704</v>
      </c>
      <c r="E134" s="27">
        <v>10353</v>
      </c>
      <c r="F134" s="25">
        <v>-1283</v>
      </c>
      <c r="G134" s="26">
        <v>0.77947748367136405</v>
      </c>
      <c r="H134" s="27">
        <v>76973</v>
      </c>
      <c r="I134" s="25">
        <v>7693</v>
      </c>
      <c r="J134" s="26">
        <v>1.2220842956119999</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row>
    <row r="135" spans="1:69" ht="13.5" customHeight="1" x14ac:dyDescent="0.25">
      <c r="A135" s="122" t="s">
        <v>137</v>
      </c>
      <c r="B135" s="27">
        <v>194</v>
      </c>
      <c r="C135" s="25">
        <v>2</v>
      </c>
      <c r="D135" s="26">
        <v>1.0208333333333299</v>
      </c>
      <c r="E135" s="27">
        <v>66772</v>
      </c>
      <c r="F135" s="25">
        <v>1200</v>
      </c>
      <c r="G135" s="26">
        <v>1.03660098822668</v>
      </c>
      <c r="H135" s="27">
        <v>111</v>
      </c>
      <c r="I135" s="25">
        <v>-15</v>
      </c>
      <c r="J135" s="26">
        <v>0.76190476190476097</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row>
    <row r="136" spans="1:69" ht="13.5" customHeight="1" x14ac:dyDescent="0.25">
      <c r="A136" s="122" t="s">
        <v>155</v>
      </c>
      <c r="B136" s="27">
        <v>1982</v>
      </c>
      <c r="C136" s="25">
        <v>86</v>
      </c>
      <c r="D136" s="26">
        <v>1.0907172995780501</v>
      </c>
      <c r="E136" s="27">
        <v>146</v>
      </c>
      <c r="F136" s="25">
        <v>-24</v>
      </c>
      <c r="G136" s="26">
        <v>0.71764705882352897</v>
      </c>
      <c r="H136" s="27">
        <v>1389</v>
      </c>
      <c r="I136" s="25">
        <v>-19</v>
      </c>
      <c r="J136" s="26">
        <v>0.97301136363636298</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row>
    <row r="137" spans="1:69" ht="13.5" customHeight="1" x14ac:dyDescent="0.25">
      <c r="A137" s="122" t="s">
        <v>156</v>
      </c>
      <c r="B137" s="27">
        <v>3401</v>
      </c>
      <c r="C137" s="25">
        <v>-101</v>
      </c>
      <c r="D137" s="26">
        <v>0.94231867504283195</v>
      </c>
      <c r="E137" s="27">
        <v>1793</v>
      </c>
      <c r="F137" s="25">
        <v>139</v>
      </c>
      <c r="G137" s="26">
        <v>1.16807738814993</v>
      </c>
      <c r="H137" s="27">
        <v>2597</v>
      </c>
      <c r="I137" s="25">
        <v>-3</v>
      </c>
      <c r="J137" s="26">
        <v>0.99769230769230699</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row>
    <row r="138" spans="1:69" ht="13.5" customHeight="1" x14ac:dyDescent="0.25">
      <c r="A138" s="122" t="s">
        <v>157</v>
      </c>
      <c r="B138" s="27">
        <v>10756</v>
      </c>
      <c r="C138" s="25">
        <v>-700</v>
      </c>
      <c r="D138" s="26">
        <v>0.87779329608938494</v>
      </c>
      <c r="E138" s="27">
        <v>3127</v>
      </c>
      <c r="F138" s="25">
        <v>-163</v>
      </c>
      <c r="G138" s="26">
        <v>0.90091185410334296</v>
      </c>
      <c r="H138" s="27">
        <v>8562</v>
      </c>
      <c r="I138" s="25">
        <v>208</v>
      </c>
      <c r="J138" s="26">
        <v>1.0497965046684199</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row>
    <row r="139" spans="1:69" ht="13.5" customHeight="1" x14ac:dyDescent="0.25">
      <c r="A139" s="122" t="s">
        <v>138</v>
      </c>
      <c r="B139" s="27">
        <v>22910</v>
      </c>
      <c r="C139" s="25">
        <v>-414</v>
      </c>
      <c r="D139" s="26">
        <v>0.96450008574858503</v>
      </c>
      <c r="E139" s="27">
        <v>9695</v>
      </c>
      <c r="F139" s="25">
        <v>-235</v>
      </c>
      <c r="G139" s="26">
        <v>0.95266868076535705</v>
      </c>
      <c r="H139" s="27">
        <v>25742</v>
      </c>
      <c r="I139" s="25">
        <v>1616</v>
      </c>
      <c r="J139" s="26">
        <v>1.1339633590317399</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row>
    <row r="140" spans="1:69" ht="13.5" customHeight="1" x14ac:dyDescent="0.25">
      <c r="A140" s="122" t="s">
        <v>139</v>
      </c>
      <c r="B140" s="27">
        <v>26371</v>
      </c>
      <c r="C140" s="25">
        <v>-165</v>
      </c>
      <c r="D140" s="26">
        <v>0.98756406391317397</v>
      </c>
      <c r="E140" s="27">
        <v>23694</v>
      </c>
      <c r="F140" s="25">
        <v>1114</v>
      </c>
      <c r="G140" s="26">
        <v>1.09867139061116</v>
      </c>
      <c r="H140" s="27">
        <v>38572</v>
      </c>
      <c r="I140" s="25">
        <v>5906</v>
      </c>
      <c r="J140" s="26">
        <v>1.3615992163105299</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row>
    <row r="141" spans="1:69" ht="13.5" customHeight="1" x14ac:dyDescent="0.25">
      <c r="A141" s="100" t="s">
        <v>171</v>
      </c>
      <c r="B141" s="27">
        <v>252060</v>
      </c>
      <c r="C141" s="25">
        <v>-8258</v>
      </c>
      <c r="D141" s="26">
        <v>0.93655452177720999</v>
      </c>
      <c r="E141" s="27">
        <v>28317</v>
      </c>
      <c r="F141" s="25">
        <v>369</v>
      </c>
      <c r="G141" s="26">
        <v>1.02640618291112</v>
      </c>
      <c r="H141" s="27">
        <v>294441</v>
      </c>
      <c r="I141" s="25">
        <v>-4479</v>
      </c>
      <c r="J141" s="26">
        <v>0.97003211561621805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row>
    <row r="142" spans="1:69" ht="13.5" customHeight="1" x14ac:dyDescent="0.25">
      <c r="A142" s="122" t="s">
        <v>137</v>
      </c>
      <c r="B142" s="27">
        <v>577</v>
      </c>
      <c r="C142" s="25">
        <v>31</v>
      </c>
      <c r="D142" s="26">
        <v>1.11355311355311</v>
      </c>
      <c r="E142" s="27">
        <v>256575</v>
      </c>
      <c r="F142" s="25">
        <v>231</v>
      </c>
      <c r="G142" s="26">
        <v>1.0018022657054499</v>
      </c>
      <c r="H142" s="27">
        <v>496</v>
      </c>
      <c r="I142" s="25">
        <v>30</v>
      </c>
      <c r="J142" s="26">
        <v>1.12875536480686</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row>
    <row r="143" spans="1:69" ht="13.5" customHeight="1" x14ac:dyDescent="0.25">
      <c r="A143" s="122" t="s">
        <v>155</v>
      </c>
      <c r="B143" s="27">
        <v>7542</v>
      </c>
      <c r="C143" s="25">
        <v>190</v>
      </c>
      <c r="D143" s="26">
        <v>1.0516866158868301</v>
      </c>
      <c r="E143" s="27">
        <v>433</v>
      </c>
      <c r="F143" s="25">
        <v>15</v>
      </c>
      <c r="G143" s="26">
        <v>1.0717703349282199</v>
      </c>
      <c r="H143" s="27">
        <v>6737</v>
      </c>
      <c r="I143" s="25">
        <v>197</v>
      </c>
      <c r="J143" s="26">
        <v>1.0602446483180401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row>
    <row r="144" spans="1:69" ht="13.5" customHeight="1" x14ac:dyDescent="0.25">
      <c r="A144" s="122" t="s">
        <v>156</v>
      </c>
      <c r="B144" s="27">
        <v>13898</v>
      </c>
      <c r="C144" s="25">
        <v>-292</v>
      </c>
      <c r="D144" s="26">
        <v>0.958844256518675</v>
      </c>
      <c r="E144" s="27">
        <v>7176</v>
      </c>
      <c r="F144" s="25">
        <v>26</v>
      </c>
      <c r="G144" s="26">
        <v>1.00727272727272</v>
      </c>
      <c r="H144" s="27">
        <v>12828</v>
      </c>
      <c r="I144" s="25">
        <v>-4</v>
      </c>
      <c r="J144" s="26">
        <v>0.99937655860349095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row>
    <row r="145" spans="1:69" ht="13.5" customHeight="1" x14ac:dyDescent="0.25">
      <c r="A145" s="122" t="s">
        <v>157</v>
      </c>
      <c r="B145" s="27">
        <v>45521</v>
      </c>
      <c r="C145" s="25">
        <v>-2043</v>
      </c>
      <c r="D145" s="26">
        <v>0.91409469346564598</v>
      </c>
      <c r="E145" s="27">
        <v>12358</v>
      </c>
      <c r="F145" s="25">
        <v>-338</v>
      </c>
      <c r="G145" s="26">
        <v>0.94675488342785097</v>
      </c>
      <c r="H145" s="27">
        <v>42840</v>
      </c>
      <c r="I145" s="25">
        <v>-804</v>
      </c>
      <c r="J145" s="26">
        <v>0.96315644762166597</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row>
    <row r="146" spans="1:69" ht="13.5" customHeight="1" x14ac:dyDescent="0.25">
      <c r="A146" s="122" t="s">
        <v>138</v>
      </c>
      <c r="B146" s="27">
        <v>103471</v>
      </c>
      <c r="C146" s="25">
        <v>-2885</v>
      </c>
      <c r="D146" s="26">
        <v>0.94574824175410799</v>
      </c>
      <c r="E146" s="27">
        <v>41388</v>
      </c>
      <c r="F146" s="25">
        <v>-602</v>
      </c>
      <c r="G146" s="26">
        <v>0.97132650631102602</v>
      </c>
      <c r="H146" s="27">
        <v>114905</v>
      </c>
      <c r="I146" s="25">
        <v>-4289</v>
      </c>
      <c r="J146" s="26">
        <v>0.928033290266288</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row>
    <row r="147" spans="1:69" ht="13.5" customHeight="1" x14ac:dyDescent="0.25">
      <c r="A147" s="122" t="s">
        <v>139</v>
      </c>
      <c r="B147" s="27">
        <v>81051</v>
      </c>
      <c r="C147" s="25">
        <v>-3259</v>
      </c>
      <c r="D147" s="26">
        <v>0.92269007235203404</v>
      </c>
      <c r="E147" s="27">
        <v>100443</v>
      </c>
      <c r="F147" s="25">
        <v>2111</v>
      </c>
      <c r="G147" s="26">
        <v>1.04293617540576</v>
      </c>
      <c r="H147" s="27">
        <v>116635</v>
      </c>
      <c r="I147" s="25">
        <v>391</v>
      </c>
      <c r="J147" s="26">
        <v>1.00672722893224</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row>
    <row r="148" spans="1:69" ht="13.5" customHeight="1" x14ac:dyDescent="0.25">
      <c r="A148" s="100" t="s">
        <v>172</v>
      </c>
      <c r="B148" s="27">
        <v>876659</v>
      </c>
      <c r="C148" s="25">
        <v>51427</v>
      </c>
      <c r="D148" s="26">
        <v>1.12463646586656</v>
      </c>
      <c r="E148" s="27">
        <v>94777</v>
      </c>
      <c r="F148" s="25">
        <v>-981</v>
      </c>
      <c r="G148" s="26">
        <v>0.97951085026838403</v>
      </c>
      <c r="H148" s="27">
        <v>858185</v>
      </c>
      <c r="I148" s="25">
        <v>88681</v>
      </c>
      <c r="J148" s="26">
        <v>1.2304887304029599</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row>
    <row r="149" spans="1:69" ht="13.5" customHeight="1" x14ac:dyDescent="0.25">
      <c r="A149" s="122" t="s">
        <v>137</v>
      </c>
      <c r="B149" s="27">
        <v>1053</v>
      </c>
      <c r="C149" s="25">
        <v>-11</v>
      </c>
      <c r="D149" s="26">
        <v>0.97932330827067604</v>
      </c>
      <c r="E149" s="27">
        <v>811091</v>
      </c>
      <c r="F149" s="25">
        <v>69931</v>
      </c>
      <c r="G149" s="26">
        <v>1.1887068918991801</v>
      </c>
      <c r="H149" s="27">
        <v>909</v>
      </c>
      <c r="I149" s="25">
        <v>-57</v>
      </c>
      <c r="J149" s="26">
        <v>0.881987577639751</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row>
    <row r="150" spans="1:69" ht="13.5" customHeight="1" x14ac:dyDescent="0.25">
      <c r="A150" s="122" t="s">
        <v>155</v>
      </c>
      <c r="B150" s="27">
        <v>14152</v>
      </c>
      <c r="C150" s="25">
        <v>132</v>
      </c>
      <c r="D150" s="26">
        <v>1.0188302425106901</v>
      </c>
      <c r="E150" s="27">
        <v>837</v>
      </c>
      <c r="F150" s="25">
        <v>-17</v>
      </c>
      <c r="G150" s="26">
        <v>0.96018735362997598</v>
      </c>
      <c r="H150" s="27">
        <v>12538</v>
      </c>
      <c r="I150" s="25">
        <v>38</v>
      </c>
      <c r="J150" s="26">
        <v>1.0060800000000001</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row>
    <row r="151" spans="1:69" ht="13.5" customHeight="1" x14ac:dyDescent="0.25">
      <c r="A151" s="122" t="s">
        <v>156</v>
      </c>
      <c r="B151" s="27">
        <v>29990</v>
      </c>
      <c r="C151" s="25">
        <v>-968</v>
      </c>
      <c r="D151" s="26">
        <v>0.93746366044318097</v>
      </c>
      <c r="E151" s="27">
        <v>13598</v>
      </c>
      <c r="F151" s="25">
        <v>-134</v>
      </c>
      <c r="G151" s="26">
        <v>0.98048354209146504</v>
      </c>
      <c r="H151" s="27">
        <v>24797</v>
      </c>
      <c r="I151" s="25">
        <v>-137</v>
      </c>
      <c r="J151" s="26">
        <v>0.98901098901098905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row>
    <row r="152" spans="1:69" ht="13.5" customHeight="1" x14ac:dyDescent="0.25">
      <c r="A152" s="122" t="s">
        <v>157</v>
      </c>
      <c r="B152" s="27">
        <v>94147</v>
      </c>
      <c r="C152" s="25">
        <v>-2187</v>
      </c>
      <c r="D152" s="26">
        <v>0.95459546992754296</v>
      </c>
      <c r="E152" s="27">
        <v>26705</v>
      </c>
      <c r="F152" s="25">
        <v>-307</v>
      </c>
      <c r="G152" s="26">
        <v>0.97726936176514101</v>
      </c>
      <c r="H152" s="27">
        <v>77471</v>
      </c>
      <c r="I152" s="25">
        <v>-595</v>
      </c>
      <c r="J152" s="26">
        <v>0.98475648809981198</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row>
    <row r="153" spans="1:69" ht="13.5" customHeight="1" x14ac:dyDescent="0.25">
      <c r="A153" s="122" t="s">
        <v>138</v>
      </c>
      <c r="B153" s="27">
        <v>232945</v>
      </c>
      <c r="C153" s="25">
        <v>10389</v>
      </c>
      <c r="D153" s="26">
        <v>1.0933607721202701</v>
      </c>
      <c r="E153" s="27">
        <v>86704</v>
      </c>
      <c r="F153" s="25">
        <v>-162</v>
      </c>
      <c r="G153" s="26">
        <v>0.99627011719199599</v>
      </c>
      <c r="H153" s="27">
        <v>233484</v>
      </c>
      <c r="I153" s="25">
        <v>5336</v>
      </c>
      <c r="J153" s="26">
        <v>1.0467766537510701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row>
    <row r="154" spans="1:69" ht="13.5" customHeight="1" thickBot="1" x14ac:dyDescent="0.3">
      <c r="A154" s="122" t="s">
        <v>139</v>
      </c>
      <c r="B154" s="64">
        <v>504372</v>
      </c>
      <c r="C154" s="62">
        <v>44072</v>
      </c>
      <c r="D154" s="63">
        <v>1.19149250488811</v>
      </c>
      <c r="E154" s="64">
        <v>230270</v>
      </c>
      <c r="F154" s="62">
        <v>12610</v>
      </c>
      <c r="G154" s="63">
        <v>1.1158687861802801</v>
      </c>
      <c r="H154" s="64">
        <v>508986</v>
      </c>
      <c r="I154" s="62">
        <v>84096</v>
      </c>
      <c r="J154" s="63">
        <v>1.3958483372166901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row>
    <row r="155" spans="1:69" ht="13" thickTop="1" x14ac:dyDescent="0.25">
      <c r="A155" s="92" t="s">
        <v>198</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row>
    <row r="156" spans="1:69"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row>
    <row r="157" spans="1:69" x14ac:dyDescent="0.25">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row>
    <row r="158" spans="1:69" x14ac:dyDescent="0.2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row>
    <row r="159" spans="1:69" x14ac:dyDescent="0.25">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row>
    <row r="160" spans="1:69" x14ac:dyDescent="0.25">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row>
    <row r="161" spans="2:69" x14ac:dyDescent="0.25">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row>
    <row r="162" spans="2:69" x14ac:dyDescent="0.25">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row>
    <row r="163" spans="2:69" x14ac:dyDescent="0.25">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row>
    <row r="164" spans="2:69" x14ac:dyDescent="0.25">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row>
    <row r="165" spans="2:69" x14ac:dyDescent="0.2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row>
    <row r="166" spans="2:69" x14ac:dyDescent="0.2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row>
    <row r="167" spans="2:69" x14ac:dyDescent="0.25">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row>
    <row r="168" spans="2:69" x14ac:dyDescent="0.25">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row>
    <row r="169" spans="2:69" x14ac:dyDescent="0.25">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row>
    <row r="170" spans="2:69" x14ac:dyDescent="0.25">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row>
    <row r="171" spans="2:69" x14ac:dyDescent="0.25">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row>
    <row r="172" spans="2:69" x14ac:dyDescent="0.25">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row>
    <row r="173" spans="2:69" x14ac:dyDescent="0.25">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row>
    <row r="174" spans="2:69" x14ac:dyDescent="0.2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row>
    <row r="175" spans="2:69" x14ac:dyDescent="0.2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row>
    <row r="176" spans="2:69" x14ac:dyDescent="0.25">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row>
    <row r="177" spans="2:69" x14ac:dyDescent="0.25">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row>
    <row r="178" spans="2:69" x14ac:dyDescent="0.25">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row>
    <row r="179" spans="2:69" x14ac:dyDescent="0.25">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row>
    <row r="180" spans="2:69" x14ac:dyDescent="0.25">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row>
    <row r="181" spans="2:69" x14ac:dyDescent="0.25">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row>
    <row r="182" spans="2:69" x14ac:dyDescent="0.2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row>
    <row r="183" spans="2:69" x14ac:dyDescent="0.25">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row>
    <row r="184" spans="2:69" x14ac:dyDescent="0.25">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row>
    <row r="185" spans="2:69" x14ac:dyDescent="0.2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row>
    <row r="186" spans="2:69" x14ac:dyDescent="0.25">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row>
    <row r="187" spans="2:69" x14ac:dyDescent="0.25">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row>
    <row r="188" spans="2:69" x14ac:dyDescent="0.25">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row>
    <row r="189" spans="2:69"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row>
    <row r="190" spans="2:69"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row>
    <row r="191" spans="2:69"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row>
    <row r="192" spans="2:69"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row>
    <row r="193" spans="2:69"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row>
    <row r="194" spans="2:69"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row>
    <row r="195" spans="2:69"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row>
    <row r="196" spans="2:69"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row>
    <row r="197" spans="2:69"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row>
    <row r="198" spans="2:69"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row>
    <row r="199" spans="2:69"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row>
    <row r="200" spans="2:69"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row>
    <row r="201" spans="2:69"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row>
    <row r="202" spans="2:69"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row>
    <row r="203" spans="2:69"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row>
    <row r="204" spans="2:69"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row>
    <row r="205" spans="2:69"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row>
    <row r="206" spans="2:69"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row>
    <row r="207" spans="2:69"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row>
    <row r="208" spans="2:69"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row>
    <row r="209" spans="2:69"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row>
    <row r="210" spans="2:69"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row>
    <row r="211" spans="2:69"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row>
    <row r="212" spans="2:69"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row>
    <row r="213" spans="2:69"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row>
    <row r="214" spans="2:69"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row>
    <row r="215" spans="2:69"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row>
    <row r="216" spans="2:69"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row>
    <row r="217" spans="2:69"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row>
    <row r="218" spans="2:69"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row>
    <row r="219" spans="2:69"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row>
    <row r="220" spans="2:69"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row>
    <row r="221" spans="2:69"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row>
    <row r="222" spans="2:69"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row>
    <row r="223" spans="2:69"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row>
    <row r="224" spans="2:69"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row>
    <row r="225" spans="2:69"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row>
    <row r="226" spans="2:69"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row>
    <row r="227" spans="2:69"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row>
    <row r="228" spans="2:69"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row>
    <row r="229" spans="2:69"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row>
    <row r="230" spans="2:69"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row>
    <row r="231" spans="2:69"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row>
    <row r="232" spans="2:69"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row>
    <row r="233" spans="2:69"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row>
    <row r="234" spans="2:69"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row>
    <row r="235" spans="2:69"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row>
    <row r="236" spans="2:69"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row>
    <row r="237" spans="2:69"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row>
    <row r="238" spans="2:69"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row>
    <row r="239" spans="2:69"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row>
    <row r="240" spans="2:69"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row>
    <row r="241" spans="2:69"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row>
    <row r="242" spans="2:69"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row>
    <row r="243" spans="2:69"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row>
    <row r="244" spans="2:69"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row>
    <row r="245" spans="2:69"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row>
    <row r="246" spans="2:69"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row>
    <row r="247" spans="2:69"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row>
    <row r="248" spans="2:69"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row>
    <row r="249" spans="2:69"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row>
    <row r="250" spans="2:69"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row>
    <row r="251" spans="2:69"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row>
    <row r="252" spans="2:69"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row>
    <row r="253" spans="2:69"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row>
    <row r="254" spans="2:69"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row>
    <row r="255" spans="2:69"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row>
    <row r="256" spans="2:69"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row>
    <row r="257" spans="2:69"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row>
    <row r="258" spans="2:69"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row>
    <row r="259" spans="2:69"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row>
    <row r="260" spans="2:69"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row>
    <row r="261" spans="2:69"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row>
    <row r="262" spans="2:69"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row>
    <row r="263" spans="2:69"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row>
    <row r="264" spans="2:69"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row>
    <row r="265" spans="2:69"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row>
    <row r="266" spans="2:69"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row>
    <row r="267" spans="2:69"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row>
    <row r="268" spans="2:69"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row>
    <row r="269" spans="2:69"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row>
    <row r="270" spans="2:69"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row>
    <row r="271" spans="2:69"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row>
    <row r="272" spans="2:69"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row>
    <row r="273" spans="2:69"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row>
    <row r="274" spans="2:69"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row>
    <row r="275" spans="2:69"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row>
    <row r="276" spans="2:69"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row>
    <row r="277" spans="2:69"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row>
    <row r="278" spans="2:69"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row>
    <row r="279" spans="2:69"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row>
    <row r="280" spans="2:69"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row>
    <row r="281" spans="2:69"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row>
    <row r="282" spans="2:69"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row>
    <row r="283" spans="2:69"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row>
    <row r="284" spans="2:69"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row>
    <row r="285" spans="2:69"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row>
    <row r="286" spans="2:69"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row>
    <row r="287" spans="2:69"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row>
    <row r="288" spans="2:69"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row>
    <row r="289" spans="2:69"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row>
    <row r="290" spans="2:69"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row>
    <row r="291" spans="2:69"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row>
    <row r="292" spans="2:69"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row>
    <row r="293" spans="2:69"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row>
    <row r="294" spans="2:69"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row>
    <row r="295" spans="2:69"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row>
    <row r="296" spans="2:69"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row>
    <row r="297" spans="2:69"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row>
    <row r="298" spans="2:69"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row>
    <row r="299" spans="2:69"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row>
    <row r="300" spans="2:69"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row>
    <row r="301" spans="2:69"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row>
    <row r="302" spans="2:69"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row>
    <row r="303" spans="2:69"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row>
    <row r="304" spans="2:69"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row>
    <row r="305" spans="2:69"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row>
    <row r="306" spans="2:69"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row>
    <row r="307" spans="2:69"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row>
    <row r="308" spans="2:69"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row>
    <row r="309" spans="2:69"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row>
    <row r="310" spans="2:69"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row>
    <row r="311" spans="2:69"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row>
    <row r="312" spans="2:69"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row>
    <row r="313" spans="2:69"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row>
    <row r="314" spans="2:69"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row>
    <row r="315" spans="2:69"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row>
    <row r="316" spans="2:69"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row>
    <row r="317" spans="2:69"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row>
    <row r="318" spans="2:69"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row>
    <row r="319" spans="2:69"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row>
    <row r="320" spans="2:69"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row>
    <row r="321" spans="2:69"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row>
    <row r="322" spans="2:69"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row>
    <row r="323" spans="2:69"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row>
    <row r="324" spans="2:69"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row>
    <row r="325" spans="2:69"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row>
    <row r="326" spans="2:69"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row>
    <row r="327" spans="2:69"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row>
    <row r="328" spans="2:69"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row>
    <row r="329" spans="2:69"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row>
    <row r="330" spans="2:69"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row>
    <row r="331" spans="2:69"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row>
    <row r="332" spans="2:69"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row>
    <row r="333" spans="2:69"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row>
    <row r="334" spans="2:69"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row>
    <row r="335" spans="2:69"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row>
    <row r="336" spans="2:69"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row>
    <row r="337" spans="2:69"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row>
    <row r="338" spans="2:69"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row>
    <row r="339" spans="2:69"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row>
    <row r="340" spans="2:69"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row>
    <row r="341" spans="2:69"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row>
    <row r="342" spans="2:69"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row>
    <row r="343" spans="2:69"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row>
    <row r="344" spans="2:69"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row>
    <row r="345" spans="2:69"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row>
    <row r="346" spans="2:69"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row>
    <row r="347" spans="2:69"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row>
    <row r="348" spans="2:69"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row>
    <row r="349" spans="2:69"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row>
    <row r="350" spans="2:69"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row>
    <row r="351" spans="2:69"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row>
    <row r="352" spans="2:69"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row>
    <row r="353" spans="2:69"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row>
    <row r="354" spans="2:69"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row>
    <row r="355" spans="2:69"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row>
    <row r="356" spans="2:69"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row>
    <row r="357" spans="2:69"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row>
    <row r="358" spans="2:69"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row>
    <row r="359" spans="2:69"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row>
    <row r="360" spans="2:69"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row>
    <row r="361" spans="2:69"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row>
    <row r="362" spans="2:69"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row>
    <row r="363" spans="2:69"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row>
    <row r="364" spans="2:69"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row>
    <row r="365" spans="2:69"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row>
    <row r="366" spans="2:69"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row>
    <row r="367" spans="2:69"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row>
    <row r="368" spans="2:69"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row>
    <row r="369" spans="2:69"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row>
    <row r="370" spans="2:69"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row>
    <row r="371" spans="2:69"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row>
    <row r="372" spans="2:69"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row>
    <row r="373" spans="2:69"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row>
    <row r="374" spans="2:69"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row>
    <row r="375" spans="2:69"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row>
    <row r="376" spans="2:69"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row>
    <row r="377" spans="2:69"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row>
    <row r="378" spans="2:69"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row>
    <row r="379" spans="2:69"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row>
    <row r="380" spans="2:69"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row>
    <row r="381" spans="2:69"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row>
    <row r="382" spans="2:69"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row>
    <row r="383" spans="2:69"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row>
    <row r="384" spans="2:69"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row>
    <row r="385" spans="2:69"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row>
    <row r="386" spans="2:69"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row>
    <row r="387" spans="2:69"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row>
    <row r="388" spans="2:69"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row>
    <row r="389" spans="2:69"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row>
    <row r="390" spans="2:69"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row>
    <row r="391" spans="2:69"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row>
    <row r="392" spans="2:69"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row>
    <row r="393" spans="2:69"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row>
    <row r="394" spans="2:69"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row>
    <row r="395" spans="2:69"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row>
    <row r="396" spans="2:69"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row>
    <row r="397" spans="2:69"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row>
    <row r="398" spans="2:69"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row>
    <row r="399" spans="2:69"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row>
    <row r="400" spans="2:69"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row>
    <row r="401" spans="2:69"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row>
    <row r="402" spans="2:69"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row>
    <row r="403" spans="2:69"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row>
    <row r="404" spans="2:69"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row>
    <row r="405" spans="2:69"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row>
    <row r="406" spans="2:69"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row>
    <row r="407" spans="2:69"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row>
    <row r="408" spans="2:69"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row>
    <row r="409" spans="2:69"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row>
    <row r="410" spans="2:69"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row>
    <row r="411" spans="2:69"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row>
    <row r="412" spans="2:69"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row>
    <row r="413" spans="2:69"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row>
    <row r="414" spans="2:69"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row>
    <row r="415" spans="2:69"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row>
    <row r="416" spans="2:69"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row>
    <row r="417" spans="2:69"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row>
    <row r="418" spans="2:69"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row>
    <row r="419" spans="2:69"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row>
    <row r="420" spans="2:69"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row>
    <row r="421" spans="2:69"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row>
    <row r="422" spans="2:69"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row>
    <row r="423" spans="2:69"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row>
    <row r="424" spans="2:69"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row>
    <row r="425" spans="2:69"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row>
    <row r="426" spans="2:69"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row>
    <row r="427" spans="2:69"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row>
    <row r="428" spans="2:69"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row>
    <row r="429" spans="2:69"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row>
    <row r="430" spans="2:69"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row>
    <row r="431" spans="2:69"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row>
    <row r="432" spans="2:69"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row>
    <row r="433" spans="2:69"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row>
    <row r="434" spans="2:69"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row>
    <row r="435" spans="2:69"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row>
    <row r="436" spans="2:69"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row>
    <row r="437" spans="2:69"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row>
    <row r="438" spans="2:69"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row>
    <row r="439" spans="2:69"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row>
    <row r="440" spans="2:69"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row>
    <row r="441" spans="2:69"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row>
    <row r="442" spans="2:69"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row>
    <row r="443" spans="2:69"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row>
    <row r="444" spans="2:69"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row>
    <row r="445" spans="2:69"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row>
    <row r="446" spans="2:69"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row>
    <row r="447" spans="2:69"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row>
    <row r="448" spans="2:69"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row>
    <row r="449" spans="2:69"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row>
    <row r="450" spans="2:69"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row>
    <row r="451" spans="2:69"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row>
    <row r="452" spans="2:69"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row>
    <row r="453" spans="2:69"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row>
    <row r="454" spans="2:69"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row>
    <row r="455" spans="2:69"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row>
    <row r="456" spans="2:69"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row>
    <row r="457" spans="2:69"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row>
    <row r="458" spans="2:69"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row>
    <row r="459" spans="2:69"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row>
    <row r="460" spans="2:69"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row>
    <row r="461" spans="2:69"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row>
    <row r="462" spans="2:69"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row>
    <row r="463" spans="2:69"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row>
    <row r="464" spans="2:69"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row>
    <row r="465" spans="2:69"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row>
    <row r="466" spans="2:69"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row>
    <row r="467" spans="2:69"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row>
    <row r="468" spans="2:69"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row>
    <row r="469" spans="2:69"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row>
    <row r="470" spans="2:69"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row>
    <row r="471" spans="2:69"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row>
    <row r="472" spans="2:69"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row>
    <row r="473" spans="2:69"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row>
    <row r="474" spans="2:69"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row>
    <row r="475" spans="2:69"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row>
    <row r="476" spans="2:69"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row>
    <row r="477" spans="2:69"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row>
    <row r="478" spans="2:69"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row>
    <row r="479" spans="2:69"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row>
    <row r="480" spans="2:69"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row>
    <row r="481" spans="2:69"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row>
    <row r="482" spans="2:69"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row>
    <row r="483" spans="2:69"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row>
    <row r="484" spans="2:69"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row>
    <row r="485" spans="2:69"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row>
    <row r="486" spans="2:69"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row>
    <row r="487" spans="2:69"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row>
    <row r="488" spans="2:69"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row>
    <row r="489" spans="2:69"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row>
    <row r="490" spans="2:69"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row>
    <row r="491" spans="2:69"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row>
    <row r="492" spans="2:69"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row>
    <row r="493" spans="2:69"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row>
    <row r="494" spans="2:69"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row>
    <row r="495" spans="2:69"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row>
    <row r="496" spans="2:69"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row>
    <row r="497" spans="2:69"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row>
    <row r="498" spans="2:69"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row>
    <row r="499" spans="2:69"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row>
    <row r="500" spans="2:69"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row>
    <row r="501" spans="2:69"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row>
    <row r="502" spans="2:69"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row>
    <row r="503" spans="2:69"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row>
    <row r="504" spans="2:69"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row>
    <row r="505" spans="2:69"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row>
    <row r="506" spans="2:69"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row>
    <row r="507" spans="2:69"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row>
    <row r="508" spans="2:69"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row>
    <row r="509" spans="2:69"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row>
    <row r="510" spans="2:69"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row>
    <row r="511" spans="2:69"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row>
    <row r="512" spans="2:69"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row>
    <row r="513" spans="2:69"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row>
    <row r="514" spans="2:69"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row>
    <row r="515" spans="2:69"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row>
    <row r="516" spans="2:69"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row>
    <row r="517" spans="2:69"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row>
    <row r="518" spans="2:69"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row>
    <row r="519" spans="2:69"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row>
    <row r="520" spans="2:69"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row>
    <row r="521" spans="2:69"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row>
    <row r="522" spans="2:69"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row>
    <row r="523" spans="2:69"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row>
    <row r="524" spans="2:69"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row>
    <row r="525" spans="2:69"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row>
    <row r="526" spans="2:69"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row>
    <row r="527" spans="2:69"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row>
    <row r="528" spans="2:69"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row>
    <row r="529" spans="2:69"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row>
    <row r="530" spans="2:69"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row>
    <row r="531" spans="2:69"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row>
    <row r="532" spans="2:69"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row>
    <row r="533" spans="2:69"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row>
    <row r="534" spans="2:69"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row>
    <row r="535" spans="2:69"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row>
    <row r="536" spans="2:69"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row>
    <row r="537" spans="2:69"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row>
    <row r="538" spans="2:69"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row>
    <row r="539" spans="2:69"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row>
    <row r="540" spans="2:69"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row>
    <row r="541" spans="2:69"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row>
    <row r="542" spans="2:69"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row>
    <row r="543" spans="2:69"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row>
    <row r="544" spans="2:69"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row>
    <row r="545" spans="2:69"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row>
    <row r="546" spans="2:69"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row>
    <row r="547" spans="2:69"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row>
    <row r="548" spans="2:69"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row>
    <row r="549" spans="2:69"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row>
    <row r="550" spans="2:69"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row>
    <row r="551" spans="2:69"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row>
    <row r="552" spans="2:69"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row>
    <row r="553" spans="2:69"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row>
    <row r="554" spans="2:69"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row>
    <row r="555" spans="2:69"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row>
    <row r="556" spans="2:69"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row>
    <row r="557" spans="2:69"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row>
    <row r="558" spans="2:69"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row>
    <row r="559" spans="2:69"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row>
    <row r="560" spans="2:69"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row>
    <row r="561" spans="2:69"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row>
    <row r="562" spans="2:69"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row>
    <row r="563" spans="2:69"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row>
    <row r="564" spans="2:69"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row>
    <row r="565" spans="2:69"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row>
    <row r="566" spans="2:69"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row>
    <row r="567" spans="2:69"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row>
    <row r="568" spans="2:69"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row>
    <row r="569" spans="2:69"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row>
    <row r="570" spans="2:69"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row>
    <row r="571" spans="2:69"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row>
    <row r="572" spans="2:69"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row>
    <row r="573" spans="2:69"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row>
    <row r="574" spans="2:69"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row>
    <row r="575" spans="2:69"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row>
    <row r="576" spans="2:69"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row>
    <row r="577" spans="2:69"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row>
    <row r="578" spans="2:69"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row>
    <row r="579" spans="2:69"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row>
    <row r="580" spans="2:69"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row>
    <row r="581" spans="2:69"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row>
    <row r="582" spans="2:69"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row>
    <row r="583" spans="2:69"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row>
    <row r="584" spans="2:69"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row>
    <row r="585" spans="2:69"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row>
    <row r="586" spans="2:69"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row>
    <row r="587" spans="2:69"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row>
    <row r="588" spans="2:69"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row>
    <row r="589" spans="2:69"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row>
    <row r="590" spans="2:69"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row>
    <row r="591" spans="2:69"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row>
    <row r="592" spans="2:69"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row>
    <row r="593" spans="2:69"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row>
    <row r="594" spans="2:69"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row>
    <row r="595" spans="2:69"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row>
    <row r="596" spans="2:69"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row>
    <row r="597" spans="2:69"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row>
    <row r="598" spans="2:69"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row>
    <row r="599" spans="2:69"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row>
    <row r="600" spans="2:69"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row>
    <row r="601" spans="2:69"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row>
    <row r="602" spans="2:69"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row>
    <row r="603" spans="2:69"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row>
    <row r="604" spans="2:69"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row>
    <row r="605" spans="2:69"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row>
    <row r="606" spans="2:69"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row>
    <row r="607" spans="2:69"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row>
    <row r="608" spans="2:69"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row>
    <row r="609" spans="2:69"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row>
    <row r="610" spans="2:69"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row>
    <row r="611" spans="2:69"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row>
    <row r="612" spans="2:69"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row>
    <row r="613" spans="2:69"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row>
    <row r="614" spans="2:69"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row>
    <row r="615" spans="2:69"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row>
    <row r="616" spans="2:69"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row>
    <row r="617" spans="2:69"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row>
    <row r="618" spans="2:69"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row>
    <row r="619" spans="2:69"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row>
    <row r="620" spans="2:69"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row>
    <row r="621" spans="2:69"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row>
    <row r="622" spans="2:69"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row>
    <row r="623" spans="2:69"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row>
    <row r="624" spans="2:69"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row>
    <row r="625" spans="2:69"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row>
    <row r="626" spans="2:69"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row>
    <row r="627" spans="2:69"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row>
    <row r="628" spans="2:69"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row>
    <row r="629" spans="2:69"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row>
    <row r="630" spans="2:69"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row>
    <row r="631" spans="2:69"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row>
    <row r="632" spans="2:69"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row>
    <row r="633" spans="2:69"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row>
    <row r="634" spans="2:69"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row>
    <row r="635" spans="2:69"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row>
    <row r="636" spans="2:69"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row>
    <row r="637" spans="2:69"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row>
    <row r="638" spans="2:69"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row>
    <row r="639" spans="2:69"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row>
    <row r="640" spans="2:69"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row>
    <row r="641" spans="2:69"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row>
    <row r="642" spans="2:69"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row>
    <row r="643" spans="2:69"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row>
    <row r="644" spans="2:69"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row>
    <row r="645" spans="2:69"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row>
    <row r="646" spans="2:69"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row>
    <row r="647" spans="2:69"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row>
    <row r="648" spans="2:69"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row>
    <row r="649" spans="2:69"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row>
    <row r="650" spans="2:69"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row>
    <row r="651" spans="2:69"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row>
    <row r="652" spans="2:69"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row>
    <row r="653" spans="2:69"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row>
    <row r="654" spans="2:69"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row>
    <row r="655" spans="2:69"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row>
    <row r="656" spans="2:69"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row>
    <row r="657" spans="2:69"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row>
    <row r="658" spans="2:69"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row>
    <row r="659" spans="2:69"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row>
    <row r="660" spans="2:69"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row>
    <row r="661" spans="2:69"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row>
    <row r="662" spans="2:69"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row>
    <row r="663" spans="2:69"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row>
    <row r="664" spans="2:69"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row>
    <row r="665" spans="2:69"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row>
    <row r="666" spans="2:69"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row>
    <row r="667" spans="2:69"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row>
    <row r="668" spans="2:69"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row>
    <row r="669" spans="2:69"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row>
    <row r="670" spans="2:69"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row>
    <row r="671" spans="2:69"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row>
    <row r="672" spans="2:69"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row>
    <row r="673" spans="2:69"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row>
    <row r="674" spans="2:69"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row>
    <row r="675" spans="2:69"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row>
    <row r="676" spans="2:69"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row>
    <row r="677" spans="2:69"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row>
    <row r="678" spans="2:69"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row>
    <row r="679" spans="2:69"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row>
    <row r="680" spans="2:69"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row>
    <row r="681" spans="2:69"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row>
    <row r="682" spans="2:69"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row>
    <row r="683" spans="2:69"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row>
    <row r="684" spans="2:69"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row>
    <row r="685" spans="2:69"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row>
    <row r="686" spans="2:69"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row>
    <row r="687" spans="2:69"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row>
    <row r="688" spans="2:69"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row>
    <row r="689" spans="2:69"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row>
    <row r="690" spans="2:69"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row>
    <row r="691" spans="2:69"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row>
    <row r="692" spans="2:69"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row>
    <row r="693" spans="2:69"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row>
    <row r="694" spans="2:69"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row>
    <row r="695" spans="2:69"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row>
    <row r="696" spans="2:69"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row>
    <row r="697" spans="2:69"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row>
    <row r="698" spans="2:69"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row>
    <row r="699" spans="2:69"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row>
    <row r="700" spans="2:69"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row>
    <row r="701" spans="2:69"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row>
    <row r="702" spans="2:69"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row>
    <row r="703" spans="2:69"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row>
    <row r="704" spans="2:69"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row>
    <row r="705" spans="2:69"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row>
    <row r="706" spans="2:69"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row>
    <row r="707" spans="2:69"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row>
    <row r="708" spans="2:69"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row>
    <row r="709" spans="2:69"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row>
    <row r="710" spans="2:69"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row>
    <row r="711" spans="2:69"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row>
    <row r="712" spans="2:69"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row>
    <row r="713" spans="2:69"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row>
    <row r="714" spans="2:69"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row>
    <row r="715" spans="2:69"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row>
    <row r="716" spans="2:69"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row>
    <row r="717" spans="2:69"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row>
    <row r="718" spans="2:69"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row>
    <row r="719" spans="2:69"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row>
    <row r="720" spans="2:69"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row>
    <row r="721" spans="2:69"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row>
    <row r="722" spans="2:69"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row>
    <row r="723" spans="2:69"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row>
    <row r="724" spans="2:69"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row>
    <row r="725" spans="2:69"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row>
    <row r="726" spans="2:69"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row>
    <row r="727" spans="2:69"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row>
    <row r="728" spans="2:69"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row>
    <row r="729" spans="2:69"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row>
    <row r="730" spans="2:69"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row>
    <row r="731" spans="2:69"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row>
    <row r="732" spans="2:69"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row>
    <row r="733" spans="2:69"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row>
    <row r="734" spans="2:69"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row>
    <row r="735" spans="2:69"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row>
    <row r="736" spans="2:69"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row>
    <row r="737" spans="2:69"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row>
    <row r="738" spans="2:69"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row>
    <row r="739" spans="2:69"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row>
    <row r="740" spans="2:69"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row>
    <row r="741" spans="2:69"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row>
    <row r="742" spans="2:69"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row>
    <row r="743" spans="2:69"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row>
    <row r="744" spans="2:69"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row>
    <row r="745" spans="2:69"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row>
    <row r="746" spans="2:69"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row>
    <row r="747" spans="2:69"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row>
    <row r="748" spans="2:69"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row>
    <row r="749" spans="2:69"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row>
    <row r="750" spans="2:69"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row>
    <row r="751" spans="2:69"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row>
    <row r="752" spans="2:69"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row>
    <row r="753" spans="2:69"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row>
    <row r="754" spans="2:69"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row>
    <row r="755" spans="2:69"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row>
    <row r="756" spans="2:69"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row>
    <row r="757" spans="2:69"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row>
    <row r="758" spans="2:69"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row>
    <row r="759" spans="2:69"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row>
    <row r="760" spans="2:69"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row>
    <row r="761" spans="2:69"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row>
    <row r="762" spans="2:69"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row>
    <row r="763" spans="2:69"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row>
    <row r="764" spans="2:69"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row>
    <row r="765" spans="2:69"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row>
    <row r="766" spans="2:69"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row>
    <row r="767" spans="2:69"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row>
    <row r="768" spans="2:69"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row>
    <row r="769" spans="2:69"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row>
    <row r="770" spans="2:69"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row>
    <row r="771" spans="2:69"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row>
    <row r="772" spans="2:69"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row>
    <row r="773" spans="2:69"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row>
    <row r="774" spans="2:69"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row>
    <row r="775" spans="2:69"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row>
    <row r="776" spans="2:69"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row>
    <row r="777" spans="2:69"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row>
    <row r="778" spans="2:69"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row>
    <row r="779" spans="2:69"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row>
    <row r="780" spans="2:69"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row>
    <row r="781" spans="2:69"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row>
    <row r="782" spans="2:69"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row>
    <row r="783" spans="2:69"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row>
    <row r="784" spans="2:69"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row>
    <row r="785" spans="2:69"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row>
    <row r="786" spans="2:69"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row>
    <row r="787" spans="2:69"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row>
    <row r="788" spans="2:69"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row>
    <row r="789" spans="2:69"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row>
    <row r="790" spans="2:69"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row>
    <row r="791" spans="2:69"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row>
    <row r="792" spans="2:69"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row>
    <row r="793" spans="2:69"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row>
    <row r="794" spans="2:69"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row>
    <row r="795" spans="2:69"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row>
    <row r="796" spans="2:69"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row>
    <row r="797" spans="2:69"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row>
    <row r="798" spans="2:69"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row>
    <row r="799" spans="2:69"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row>
    <row r="800" spans="2:69"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row>
    <row r="801" spans="2:69"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row>
    <row r="802" spans="2:69"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row>
    <row r="803" spans="2:69"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row>
    <row r="804" spans="2:69"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row>
    <row r="805" spans="2:69"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row>
    <row r="806" spans="2:69"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row>
    <row r="807" spans="2:69"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row>
    <row r="808" spans="2:69"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row>
    <row r="809" spans="2:69"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row>
    <row r="810" spans="2:69"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row>
    <row r="811" spans="2:69"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row>
    <row r="812" spans="2:69"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row>
    <row r="813" spans="2:69"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row>
    <row r="814" spans="2:69"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row>
    <row r="815" spans="2:69"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row>
    <row r="816" spans="2:69"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row>
    <row r="817" spans="2:69"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row>
    <row r="818" spans="2:69"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row>
    <row r="819" spans="2:69"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row>
    <row r="820" spans="2:69"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row>
    <row r="821" spans="2:69"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row>
    <row r="822" spans="2:69"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row>
    <row r="823" spans="2:69"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row>
    <row r="824" spans="2:69"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row>
    <row r="825" spans="2:69"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row>
    <row r="826" spans="2:69"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row>
    <row r="827" spans="2:69"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row>
    <row r="828" spans="2:69"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row>
    <row r="829" spans="2:69"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row>
    <row r="830" spans="2:69"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row>
    <row r="831" spans="2:69"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row>
    <row r="832" spans="2:69"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row>
    <row r="833" spans="2:69"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row>
    <row r="834" spans="2:69"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row>
    <row r="835" spans="2:69"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row>
    <row r="836" spans="2:69"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row>
    <row r="837" spans="2:69"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row>
    <row r="838" spans="2:69"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row>
    <row r="839" spans="2:69"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row>
    <row r="840" spans="2:69"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row>
    <row r="841" spans="2:69"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row>
    <row r="842" spans="2:69"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row>
    <row r="843" spans="2:69"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row>
    <row r="844" spans="2:69"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row>
    <row r="845" spans="2:69"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row>
    <row r="846" spans="2:69"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row>
    <row r="847" spans="2:69"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row>
    <row r="848" spans="2:69"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row>
    <row r="849" spans="2:69"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row>
    <row r="850" spans="2:69"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row>
    <row r="851" spans="2:69"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row>
    <row r="852" spans="2:69"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row>
    <row r="853" spans="2:69"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row>
    <row r="854" spans="2:69"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row>
    <row r="855" spans="2:69"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row>
    <row r="856" spans="2:69"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row>
    <row r="857" spans="2:69"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row>
    <row r="858" spans="2:69"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row>
    <row r="859" spans="2:69"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row>
    <row r="860" spans="2:69"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row>
    <row r="861" spans="2:69"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row>
    <row r="862" spans="2:69"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row>
    <row r="863" spans="2:69"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row>
    <row r="864" spans="2:69"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row>
    <row r="865" spans="2:69"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row>
    <row r="866" spans="2:69"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row>
    <row r="867" spans="2:69"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row>
    <row r="868" spans="2:69"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row>
    <row r="869" spans="2:69"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row>
    <row r="870" spans="2:69"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row>
    <row r="871" spans="2:69"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row>
    <row r="872" spans="2:69"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row>
    <row r="873" spans="2:69"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row>
    <row r="874" spans="2:69"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row>
    <row r="875" spans="2:69"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row>
    <row r="876" spans="2:69"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row>
    <row r="877" spans="2:69"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row>
    <row r="878" spans="2:69"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row>
    <row r="879" spans="2:69"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row>
    <row r="880" spans="2:69"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row>
    <row r="881" spans="2:69"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row>
    <row r="882" spans="2:69"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row>
    <row r="883" spans="2:69"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row>
    <row r="884" spans="2:69"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row>
    <row r="885" spans="2:69"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row>
    <row r="886" spans="2:69"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row>
    <row r="887" spans="2:69"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row>
    <row r="888" spans="2:69"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row>
    <row r="889" spans="2:69"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row>
    <row r="890" spans="2:69"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row>
    <row r="891" spans="2:69"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row>
    <row r="892" spans="2:69"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row>
    <row r="893" spans="2:69"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row>
    <row r="894" spans="2:69"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row>
    <row r="895" spans="2:69"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row>
    <row r="896" spans="2:69"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row>
    <row r="897" spans="2:69"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row>
    <row r="898" spans="2:69"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row>
    <row r="899" spans="2:69"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row>
    <row r="900" spans="2:69"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row>
    <row r="901" spans="2:69"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row>
    <row r="902" spans="2:69"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row>
    <row r="903" spans="2:69"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row>
    <row r="904" spans="2:69"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row>
    <row r="905" spans="2:69"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row>
    <row r="906" spans="2:69"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row>
    <row r="907" spans="2:69"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row>
    <row r="908" spans="2:69"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row>
    <row r="909" spans="2:69"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row>
    <row r="910" spans="2:69"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row>
    <row r="911" spans="2:69"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row>
    <row r="912" spans="2:69"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row>
    <row r="913" spans="2:69"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row>
    <row r="914" spans="2:69"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row>
    <row r="915" spans="2:69"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row>
    <row r="916" spans="2:69"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row>
    <row r="917" spans="2:69"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row>
    <row r="918" spans="2:69"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row>
    <row r="919" spans="2:69"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row>
    <row r="920" spans="2:69"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row>
    <row r="921" spans="2:69"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row>
    <row r="922" spans="2:69"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row>
    <row r="923" spans="2:69"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row>
    <row r="924" spans="2:69"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row>
    <row r="925" spans="2:69"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row>
    <row r="926" spans="2:69"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row>
    <row r="927" spans="2:69"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row>
    <row r="928" spans="2:69"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row>
    <row r="929" spans="2:69"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row>
    <row r="930" spans="2:69"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zoomScaleNormal="100" zoomScaleSheetLayoutView="125" workbookViewId="0">
      <selection sqref="A1:J1"/>
    </sheetView>
  </sheetViews>
  <sheetFormatPr defaultColWidth="8.81640625" defaultRowHeight="12.5" x14ac:dyDescent="0.25"/>
  <cols>
    <col min="1" max="1" width="25.81640625" customWidth="1"/>
    <col min="2" max="10" width="8.7265625" customWidth="1"/>
  </cols>
  <sheetData>
    <row r="1" spans="1:76" ht="24" customHeight="1" thickBot="1" x14ac:dyDescent="0.3">
      <c r="A1" s="173" t="s">
        <v>98</v>
      </c>
      <c r="B1" s="175"/>
      <c r="C1" s="175"/>
      <c r="D1" s="175"/>
      <c r="E1" s="175"/>
      <c r="F1" s="175"/>
      <c r="G1" s="175"/>
      <c r="H1" s="175"/>
      <c r="I1" s="175"/>
      <c r="J1" s="180"/>
    </row>
    <row r="2" spans="1:76" s="21" customFormat="1" ht="13" thickTop="1" x14ac:dyDescent="0.25">
      <c r="A2" s="142"/>
      <c r="B2" s="166">
        <v>2020</v>
      </c>
      <c r="C2" s="166"/>
      <c r="D2" s="167"/>
      <c r="E2" s="168">
        <v>2021</v>
      </c>
      <c r="F2" s="169"/>
      <c r="G2" s="170"/>
      <c r="H2" s="168">
        <v>2022</v>
      </c>
      <c r="I2" s="169"/>
      <c r="J2" s="170"/>
    </row>
    <row r="3" spans="1:76" s="21" customFormat="1" x14ac:dyDescent="0.25">
      <c r="A3" s="142"/>
      <c r="B3" s="143" t="s">
        <v>2</v>
      </c>
      <c r="C3" s="22" t="s">
        <v>3</v>
      </c>
      <c r="D3" s="23" t="s">
        <v>4</v>
      </c>
      <c r="E3" s="24" t="s">
        <v>2</v>
      </c>
      <c r="F3" s="22" t="s">
        <v>3</v>
      </c>
      <c r="G3" s="23" t="s">
        <v>4</v>
      </c>
      <c r="H3" s="24" t="s">
        <v>2</v>
      </c>
      <c r="I3" s="22" t="s">
        <v>3</v>
      </c>
      <c r="J3" s="23" t="s">
        <v>4</v>
      </c>
    </row>
    <row r="4" spans="1:76" s="21" customFormat="1" x14ac:dyDescent="0.25">
      <c r="A4" s="61" t="s">
        <v>137</v>
      </c>
      <c r="B4" s="27">
        <v>2887</v>
      </c>
      <c r="C4" s="25">
        <v>-283</v>
      </c>
      <c r="D4" s="26">
        <v>0.82145110410094602</v>
      </c>
      <c r="E4" s="27">
        <v>1714</v>
      </c>
      <c r="F4" s="25">
        <v>-130</v>
      </c>
      <c r="G4" s="26">
        <v>0.85900216919739603</v>
      </c>
      <c r="H4" s="27">
        <v>1585</v>
      </c>
      <c r="I4" s="25">
        <v>-149</v>
      </c>
      <c r="J4" s="26">
        <v>0.82814302191464795</v>
      </c>
    </row>
    <row r="5" spans="1:76" x14ac:dyDescent="0.25">
      <c r="A5" s="61" t="s">
        <v>155</v>
      </c>
      <c r="B5" s="27">
        <v>22666</v>
      </c>
      <c r="C5" s="25">
        <v>-356</v>
      </c>
      <c r="D5" s="26">
        <v>0.96907306055077702</v>
      </c>
      <c r="E5" s="27">
        <v>14684</v>
      </c>
      <c r="F5" s="25">
        <v>-232</v>
      </c>
      <c r="G5" s="26">
        <v>0.96889246446768496</v>
      </c>
      <c r="H5" s="27">
        <v>12369</v>
      </c>
      <c r="I5" s="25">
        <v>-127</v>
      </c>
      <c r="J5" s="26">
        <v>0.97967349551856497</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59562</v>
      </c>
      <c r="C6" s="25">
        <v>-264</v>
      </c>
      <c r="D6" s="26">
        <v>0.99117440577675198</v>
      </c>
      <c r="E6" s="27">
        <v>41290</v>
      </c>
      <c r="F6" s="25">
        <v>-800</v>
      </c>
      <c r="G6" s="26">
        <v>0.96198622000475098</v>
      </c>
      <c r="H6" s="27">
        <v>33945</v>
      </c>
      <c r="I6" s="25">
        <v>-247</v>
      </c>
      <c r="J6" s="26">
        <v>0.98555217594759004</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331514</v>
      </c>
      <c r="C7" s="25">
        <v>3362</v>
      </c>
      <c r="D7" s="26">
        <v>1.02049050440039</v>
      </c>
      <c r="E7" s="27">
        <v>259018</v>
      </c>
      <c r="F7" s="25">
        <v>1480</v>
      </c>
      <c r="G7" s="26">
        <v>1.01149344951036</v>
      </c>
      <c r="H7" s="27">
        <v>221574</v>
      </c>
      <c r="I7" s="25">
        <v>5294</v>
      </c>
      <c r="J7" s="26">
        <v>1.04895505825781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825090</v>
      </c>
      <c r="C8" s="25">
        <v>25992</v>
      </c>
      <c r="D8" s="26">
        <v>1.0650533476494699</v>
      </c>
      <c r="E8" s="27">
        <v>681379</v>
      </c>
      <c r="F8" s="25">
        <v>47847</v>
      </c>
      <c r="G8" s="26">
        <v>1.1510484079730701</v>
      </c>
      <c r="H8" s="27">
        <v>666258</v>
      </c>
      <c r="I8" s="25">
        <v>48474</v>
      </c>
      <c r="J8" s="26">
        <v>1.1569286352511501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1786385</v>
      </c>
      <c r="C9" s="25">
        <v>75093</v>
      </c>
      <c r="D9" s="26">
        <v>1.0877617612891299</v>
      </c>
      <c r="E9" s="27">
        <v>1396915</v>
      </c>
      <c r="F9" s="25">
        <v>98483</v>
      </c>
      <c r="G9" s="26">
        <v>1.15169527553233</v>
      </c>
      <c r="H9" s="27">
        <v>1451330</v>
      </c>
      <c r="I9" s="25">
        <v>225386</v>
      </c>
      <c r="J9" s="26">
        <v>1.36769379351748</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423757</v>
      </c>
      <c r="C10" s="25">
        <v>9675</v>
      </c>
      <c r="D10" s="26">
        <v>1.0467298747591001</v>
      </c>
      <c r="E10" s="27">
        <v>261367</v>
      </c>
      <c r="F10" s="25">
        <v>-32885</v>
      </c>
      <c r="G10" s="26">
        <v>0.776484102062177</v>
      </c>
      <c r="H10" s="27">
        <v>370099</v>
      </c>
      <c r="I10" s="25">
        <v>38569</v>
      </c>
      <c r="J10" s="26">
        <v>1.2326727596295901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173</v>
      </c>
      <c r="B11" s="27">
        <v>36933</v>
      </c>
      <c r="C11" s="25">
        <v>2909</v>
      </c>
      <c r="D11" s="26">
        <v>1.1709969433341101</v>
      </c>
      <c r="E11" s="27">
        <v>28282</v>
      </c>
      <c r="F11" s="25">
        <v>3166</v>
      </c>
      <c r="G11" s="26">
        <v>1.25211020863194</v>
      </c>
      <c r="H11" s="27">
        <v>36892</v>
      </c>
      <c r="I11" s="25">
        <v>8688</v>
      </c>
      <c r="J11" s="26">
        <v>1.6160828251311801</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49</v>
      </c>
      <c r="C12" s="25">
        <v>-3</v>
      </c>
      <c r="D12" s="26">
        <v>0.88461538461538403</v>
      </c>
      <c r="E12" s="27">
        <v>31</v>
      </c>
      <c r="F12" s="25">
        <v>-1</v>
      </c>
      <c r="G12" s="26">
        <v>0.9375</v>
      </c>
      <c r="H12" s="27">
        <v>19</v>
      </c>
      <c r="I12" s="25">
        <v>-5</v>
      </c>
      <c r="J12" s="26">
        <v>0.58333333333333304</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286</v>
      </c>
      <c r="C13" s="25">
        <v>-4</v>
      </c>
      <c r="D13" s="26">
        <v>0.972413793103448</v>
      </c>
      <c r="E13" s="27">
        <v>146</v>
      </c>
      <c r="F13" s="25">
        <v>-6</v>
      </c>
      <c r="G13" s="26">
        <v>0.92105263157894701</v>
      </c>
      <c r="H13" s="27">
        <v>173</v>
      </c>
      <c r="I13" s="25">
        <v>-5</v>
      </c>
      <c r="J13" s="26">
        <v>0.94382022471910099</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623</v>
      </c>
      <c r="C14" s="25">
        <v>-1</v>
      </c>
      <c r="D14" s="26">
        <v>0.99679487179487103</v>
      </c>
      <c r="E14" s="27">
        <v>364</v>
      </c>
      <c r="F14" s="25">
        <v>18</v>
      </c>
      <c r="G14" s="26">
        <v>1.1040462427745601</v>
      </c>
      <c r="H14" s="27">
        <v>416</v>
      </c>
      <c r="I14" s="25">
        <v>4</v>
      </c>
      <c r="J14" s="26">
        <v>1.01941747572815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2790</v>
      </c>
      <c r="C15" s="25">
        <v>34</v>
      </c>
      <c r="D15" s="26">
        <v>1.0246734397677699</v>
      </c>
      <c r="E15" s="27">
        <v>2021</v>
      </c>
      <c r="F15" s="25">
        <v>131</v>
      </c>
      <c r="G15" s="26">
        <v>1.13862433862433</v>
      </c>
      <c r="H15" s="27">
        <v>2643</v>
      </c>
      <c r="I15" s="25">
        <v>297</v>
      </c>
      <c r="J15" s="26">
        <v>1.25319693094629</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8752</v>
      </c>
      <c r="C16" s="25">
        <v>72</v>
      </c>
      <c r="D16" s="26">
        <v>1.01658986175115</v>
      </c>
      <c r="E16" s="27">
        <v>6376</v>
      </c>
      <c r="F16" s="25">
        <v>-284</v>
      </c>
      <c r="G16" s="26">
        <v>0.91471471471471399</v>
      </c>
      <c r="H16" s="27">
        <v>8801</v>
      </c>
      <c r="I16" s="25">
        <v>507</v>
      </c>
      <c r="J16" s="26">
        <v>1.1222570532915299</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24433</v>
      </c>
      <c r="C17" s="25">
        <v>2811</v>
      </c>
      <c r="D17" s="26">
        <v>1.2600129497733701</v>
      </c>
      <c r="E17" s="27">
        <v>19344</v>
      </c>
      <c r="F17" s="25">
        <v>3308</v>
      </c>
      <c r="G17" s="26">
        <v>1.4125717136442999</v>
      </c>
      <c r="H17" s="27">
        <v>24840</v>
      </c>
      <c r="I17" s="25">
        <v>7890</v>
      </c>
      <c r="J17" s="26">
        <v>1.9309734513274299</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174</v>
      </c>
      <c r="B18" s="27">
        <v>20515</v>
      </c>
      <c r="C18" s="25">
        <v>3843</v>
      </c>
      <c r="D18" s="26">
        <v>1.4610124760076699</v>
      </c>
      <c r="E18" s="27">
        <v>12833</v>
      </c>
      <c r="F18" s="25">
        <v>3231</v>
      </c>
      <c r="G18" s="26">
        <v>1.6729847948344001</v>
      </c>
      <c r="H18" s="27">
        <v>18310</v>
      </c>
      <c r="I18" s="25">
        <v>3864</v>
      </c>
      <c r="J18" s="26">
        <v>1.5349577737782001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10</v>
      </c>
      <c r="C19" s="25">
        <v>0</v>
      </c>
      <c r="D19" s="26">
        <v>1</v>
      </c>
      <c r="E19" s="27">
        <v>7</v>
      </c>
      <c r="F19" s="25">
        <v>-1</v>
      </c>
      <c r="G19" s="26">
        <v>0.75</v>
      </c>
      <c r="H19" s="27">
        <v>4</v>
      </c>
      <c r="I19" s="25">
        <v>0</v>
      </c>
      <c r="J19" s="26">
        <v>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109</v>
      </c>
      <c r="C20" s="25">
        <v>-5</v>
      </c>
      <c r="D20" s="26">
        <v>0.91228070175438503</v>
      </c>
      <c r="E20" s="27">
        <v>61</v>
      </c>
      <c r="F20" s="25">
        <v>5</v>
      </c>
      <c r="G20" s="26">
        <v>1.1785714285714199</v>
      </c>
      <c r="H20" s="27">
        <v>70</v>
      </c>
      <c r="I20" s="25">
        <v>-14</v>
      </c>
      <c r="J20" s="26">
        <v>0.66666666666666596</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263</v>
      </c>
      <c r="C21" s="25">
        <v>5</v>
      </c>
      <c r="D21" s="26">
        <v>1.03875968992248</v>
      </c>
      <c r="E21" s="27">
        <v>140</v>
      </c>
      <c r="F21" s="25">
        <v>-18</v>
      </c>
      <c r="G21" s="26">
        <v>0.772151898734177</v>
      </c>
      <c r="H21" s="27">
        <v>243</v>
      </c>
      <c r="I21" s="25">
        <v>-19</v>
      </c>
      <c r="J21" s="26">
        <v>0.85496183206106802</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1409</v>
      </c>
      <c r="C22" s="25">
        <v>-7</v>
      </c>
      <c r="D22" s="26">
        <v>0.99011299435028199</v>
      </c>
      <c r="E22" s="27">
        <v>882</v>
      </c>
      <c r="F22" s="25">
        <v>16</v>
      </c>
      <c r="G22" s="26">
        <v>1.0369515011547299</v>
      </c>
      <c r="H22" s="27">
        <v>1200</v>
      </c>
      <c r="I22" s="25">
        <v>122</v>
      </c>
      <c r="J22" s="26">
        <v>1.2263450834879399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3368</v>
      </c>
      <c r="C23" s="25">
        <v>-60</v>
      </c>
      <c r="D23" s="26">
        <v>0.96499416569428198</v>
      </c>
      <c r="E23" s="27">
        <v>2609</v>
      </c>
      <c r="F23" s="25">
        <v>113</v>
      </c>
      <c r="G23" s="26">
        <v>1.09054487179487</v>
      </c>
      <c r="H23" s="27">
        <v>4053</v>
      </c>
      <c r="I23" s="25">
        <v>-141</v>
      </c>
      <c r="J23" s="26">
        <v>0.93276108726752505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15356</v>
      </c>
      <c r="C24" s="25">
        <v>3910</v>
      </c>
      <c r="D24" s="26">
        <v>1.68320810763585</v>
      </c>
      <c r="E24" s="27">
        <v>9134</v>
      </c>
      <c r="F24" s="25">
        <v>3116</v>
      </c>
      <c r="G24" s="26">
        <v>2.0355599867065401</v>
      </c>
      <c r="H24" s="27">
        <v>12740</v>
      </c>
      <c r="I24" s="25">
        <v>3916</v>
      </c>
      <c r="J24" s="26">
        <v>1.8875793291024401</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175</v>
      </c>
      <c r="B25" s="27">
        <v>9580</v>
      </c>
      <c r="C25" s="25">
        <v>-1880</v>
      </c>
      <c r="D25" s="26">
        <v>0.67190226876090697</v>
      </c>
      <c r="E25" s="27">
        <v>4974</v>
      </c>
      <c r="F25" s="25">
        <v>446</v>
      </c>
      <c r="G25" s="26">
        <v>1.1969964664310899</v>
      </c>
      <c r="H25" s="27">
        <v>2372</v>
      </c>
      <c r="I25" s="25">
        <v>128</v>
      </c>
      <c r="J25" s="26">
        <v>1.11408199643493</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7</v>
      </c>
      <c r="C26" s="25">
        <v>-1</v>
      </c>
      <c r="D26" s="26">
        <v>0.75</v>
      </c>
      <c r="E26" s="27">
        <v>1</v>
      </c>
      <c r="F26" s="25">
        <v>-1</v>
      </c>
      <c r="G26" s="26">
        <v>0</v>
      </c>
      <c r="H26" s="27">
        <v>0</v>
      </c>
      <c r="I26" s="25">
        <v>0</v>
      </c>
      <c r="J26" s="26" t="s">
        <v>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20</v>
      </c>
      <c r="C27" s="25">
        <v>0</v>
      </c>
      <c r="D27" s="26">
        <v>1</v>
      </c>
      <c r="E27" s="27">
        <v>12</v>
      </c>
      <c r="F27" s="25">
        <v>-2</v>
      </c>
      <c r="G27" s="26">
        <v>0.71428571428571397</v>
      </c>
      <c r="H27" s="27">
        <v>6</v>
      </c>
      <c r="I27" s="25">
        <v>0</v>
      </c>
      <c r="J27" s="26">
        <v>1</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54</v>
      </c>
      <c r="C28" s="25">
        <v>-10</v>
      </c>
      <c r="D28" s="26">
        <v>0.6875</v>
      </c>
      <c r="E28" s="27">
        <v>27</v>
      </c>
      <c r="F28" s="25">
        <v>1</v>
      </c>
      <c r="G28" s="26">
        <v>1.07692307692307</v>
      </c>
      <c r="H28" s="27">
        <v>19</v>
      </c>
      <c r="I28" s="25">
        <v>-1</v>
      </c>
      <c r="J28" s="26">
        <v>0.9</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366</v>
      </c>
      <c r="C29" s="25">
        <v>2</v>
      </c>
      <c r="D29" s="26">
        <v>1.0109890109890101</v>
      </c>
      <c r="E29" s="27">
        <v>192</v>
      </c>
      <c r="F29" s="25">
        <v>12</v>
      </c>
      <c r="G29" s="26">
        <v>1.13333333333333</v>
      </c>
      <c r="H29" s="27">
        <v>182</v>
      </c>
      <c r="I29" s="25">
        <v>0</v>
      </c>
      <c r="J29" s="26">
        <v>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1684</v>
      </c>
      <c r="C30" s="25">
        <v>-88</v>
      </c>
      <c r="D30" s="26">
        <v>0.90067720090293402</v>
      </c>
      <c r="E30" s="27">
        <v>795</v>
      </c>
      <c r="F30" s="25">
        <v>-65</v>
      </c>
      <c r="G30" s="26">
        <v>0.84883720930232498</v>
      </c>
      <c r="H30" s="27">
        <v>794</v>
      </c>
      <c r="I30" s="25">
        <v>-16</v>
      </c>
      <c r="J30" s="26">
        <v>0.96049382716049303</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7449</v>
      </c>
      <c r="C31" s="25">
        <v>-1783</v>
      </c>
      <c r="D31" s="26">
        <v>0.61373483535528495</v>
      </c>
      <c r="E31" s="27">
        <v>3947</v>
      </c>
      <c r="F31" s="25">
        <v>501</v>
      </c>
      <c r="G31" s="26">
        <v>1.2907719094602399</v>
      </c>
      <c r="H31" s="27">
        <v>1371</v>
      </c>
      <c r="I31" s="25">
        <v>145</v>
      </c>
      <c r="J31" s="26">
        <v>1.23654159869494</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176</v>
      </c>
      <c r="B32" s="27">
        <v>185</v>
      </c>
      <c r="C32" s="25">
        <v>9</v>
      </c>
      <c r="D32" s="26">
        <v>1.10227272727272</v>
      </c>
      <c r="E32" s="27">
        <v>34</v>
      </c>
      <c r="F32" s="25">
        <v>-2</v>
      </c>
      <c r="G32" s="26">
        <v>0.88888888888888795</v>
      </c>
      <c r="H32" s="27">
        <v>20</v>
      </c>
      <c r="I32" s="25">
        <v>2</v>
      </c>
      <c r="J32" s="26">
        <v>1.2222222222222201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3</v>
      </c>
      <c r="C36" s="25">
        <v>3</v>
      </c>
      <c r="D36" s="26" t="s">
        <v>5</v>
      </c>
      <c r="E36" s="27">
        <v>19</v>
      </c>
      <c r="F36" s="25">
        <v>1</v>
      </c>
      <c r="G36" s="26">
        <v>1.1111111111111101</v>
      </c>
      <c r="H36" s="27">
        <v>7</v>
      </c>
      <c r="I36" s="25">
        <v>1</v>
      </c>
      <c r="J36" s="26">
        <v>1.3333333333333299</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33</v>
      </c>
      <c r="C37" s="25">
        <v>-7</v>
      </c>
      <c r="D37" s="26">
        <v>0.65</v>
      </c>
      <c r="E37" s="27">
        <v>8</v>
      </c>
      <c r="F37" s="25">
        <v>-2</v>
      </c>
      <c r="G37" s="26">
        <v>0.6</v>
      </c>
      <c r="H37" s="27">
        <v>10</v>
      </c>
      <c r="I37" s="25">
        <v>0</v>
      </c>
      <c r="J37" s="26">
        <v>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149</v>
      </c>
      <c r="C38" s="25">
        <v>13</v>
      </c>
      <c r="D38" s="26">
        <v>1.19117647058823</v>
      </c>
      <c r="E38" s="27">
        <v>7</v>
      </c>
      <c r="F38" s="25">
        <v>-1</v>
      </c>
      <c r="G38" s="26">
        <v>0.75</v>
      </c>
      <c r="H38" s="27">
        <v>3</v>
      </c>
      <c r="I38" s="25">
        <v>1</v>
      </c>
      <c r="J38" s="26">
        <v>2</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2901</v>
      </c>
      <c r="C39" s="25">
        <v>-939</v>
      </c>
      <c r="D39" s="26">
        <v>0.51093750000000004</v>
      </c>
      <c r="E39" s="27">
        <v>79</v>
      </c>
      <c r="F39" s="25">
        <v>31</v>
      </c>
      <c r="G39" s="26">
        <v>2.2916666666666599</v>
      </c>
      <c r="H39" s="27">
        <v>0</v>
      </c>
      <c r="I39" s="25">
        <v>0</v>
      </c>
      <c r="J39" s="26" t="s">
        <v>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5</v>
      </c>
      <c r="C40" s="25">
        <v>-1</v>
      </c>
      <c r="D40" s="26">
        <v>0.66666666666666596</v>
      </c>
      <c r="E40" s="27">
        <v>0</v>
      </c>
      <c r="F40" s="25">
        <v>0</v>
      </c>
      <c r="G40" s="26" t="s">
        <v>5</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155</v>
      </c>
      <c r="B41" s="27">
        <v>8</v>
      </c>
      <c r="C41" s="25">
        <v>2</v>
      </c>
      <c r="D41" s="26">
        <v>1.6666666666666601</v>
      </c>
      <c r="E41" s="27">
        <v>0</v>
      </c>
      <c r="F41" s="25">
        <v>0</v>
      </c>
      <c r="G41" s="26" t="s">
        <v>5</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156</v>
      </c>
      <c r="B42" s="27">
        <v>36</v>
      </c>
      <c r="C42" s="25">
        <v>0</v>
      </c>
      <c r="D42" s="26">
        <v>1</v>
      </c>
      <c r="E42" s="27">
        <v>0</v>
      </c>
      <c r="F42" s="25">
        <v>0</v>
      </c>
      <c r="G42" s="26" t="s">
        <v>5</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157</v>
      </c>
      <c r="B43" s="27">
        <v>148</v>
      </c>
      <c r="C43" s="25">
        <v>-2</v>
      </c>
      <c r="D43" s="26">
        <v>0.97333333333333305</v>
      </c>
      <c r="E43" s="27">
        <v>0</v>
      </c>
      <c r="F43" s="25">
        <v>0</v>
      </c>
      <c r="G43" s="26" t="s">
        <v>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343</v>
      </c>
      <c r="C44" s="25">
        <v>-23</v>
      </c>
      <c r="D44" s="26">
        <v>0.87431693989071002</v>
      </c>
      <c r="E44" s="27">
        <v>4</v>
      </c>
      <c r="F44" s="25">
        <v>-4</v>
      </c>
      <c r="G44" s="26">
        <v>0</v>
      </c>
      <c r="H44" s="27">
        <v>0</v>
      </c>
      <c r="I44" s="25">
        <v>0</v>
      </c>
      <c r="J44" s="26"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2361</v>
      </c>
      <c r="C45" s="25">
        <v>-915</v>
      </c>
      <c r="D45" s="26">
        <v>0.44139194139194099</v>
      </c>
      <c r="E45" s="27">
        <v>75</v>
      </c>
      <c r="F45" s="25">
        <v>35</v>
      </c>
      <c r="G45" s="26">
        <v>2.75</v>
      </c>
      <c r="H45" s="27">
        <v>0</v>
      </c>
      <c r="I45" s="25">
        <v>0</v>
      </c>
      <c r="J45" s="26"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178</v>
      </c>
      <c r="B46" s="27">
        <v>793</v>
      </c>
      <c r="C46" s="25">
        <v>-359</v>
      </c>
      <c r="D46" s="26">
        <v>0.37673611111111099</v>
      </c>
      <c r="E46" s="27">
        <v>396</v>
      </c>
      <c r="F46" s="25">
        <v>-86</v>
      </c>
      <c r="G46" s="26">
        <v>0.64315352697095396</v>
      </c>
      <c r="H46" s="27">
        <v>196</v>
      </c>
      <c r="I46" s="25">
        <v>-90</v>
      </c>
      <c r="J46" s="26">
        <v>0.37062937062937001</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1</v>
      </c>
      <c r="C47" s="25">
        <v>1</v>
      </c>
      <c r="D47" s="26" t="s">
        <v>5</v>
      </c>
      <c r="E47" s="27">
        <v>0</v>
      </c>
      <c r="F47" s="25">
        <v>0</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155</v>
      </c>
      <c r="B48" s="27">
        <v>2</v>
      </c>
      <c r="C48" s="25">
        <v>0</v>
      </c>
      <c r="D48" s="26">
        <v>1</v>
      </c>
      <c r="E48" s="27">
        <v>1</v>
      </c>
      <c r="F48" s="25">
        <v>1</v>
      </c>
      <c r="G48" s="26" t="s">
        <v>5</v>
      </c>
      <c r="H48" s="27">
        <v>0</v>
      </c>
      <c r="I48" s="25">
        <v>0</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156</v>
      </c>
      <c r="B49" s="27">
        <v>5</v>
      </c>
      <c r="C49" s="25">
        <v>-1</v>
      </c>
      <c r="D49" s="26">
        <v>0.66666666666666596</v>
      </c>
      <c r="E49" s="27">
        <v>1</v>
      </c>
      <c r="F49" s="25">
        <v>-1</v>
      </c>
      <c r="G49" s="26">
        <v>0</v>
      </c>
      <c r="H49" s="27">
        <v>2</v>
      </c>
      <c r="I49" s="25">
        <v>0</v>
      </c>
      <c r="J49" s="26">
        <v>1</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157</v>
      </c>
      <c r="B50" s="27">
        <v>44</v>
      </c>
      <c r="C50" s="25">
        <v>0</v>
      </c>
      <c r="D50" s="26">
        <v>1</v>
      </c>
      <c r="E50" s="27">
        <v>28</v>
      </c>
      <c r="F50" s="25">
        <v>6</v>
      </c>
      <c r="G50" s="26">
        <v>1.5454545454545401</v>
      </c>
      <c r="H50" s="27">
        <v>12</v>
      </c>
      <c r="I50" s="25">
        <v>-2</v>
      </c>
      <c r="J50" s="26">
        <v>0.71428571428571397</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91</v>
      </c>
      <c r="C51" s="25">
        <v>11</v>
      </c>
      <c r="D51" s="26">
        <v>1.2749999999999999</v>
      </c>
      <c r="E51" s="27">
        <v>72</v>
      </c>
      <c r="F51" s="25">
        <v>18</v>
      </c>
      <c r="G51" s="26">
        <v>1.6666666666666601</v>
      </c>
      <c r="H51" s="27">
        <v>111</v>
      </c>
      <c r="I51" s="25">
        <v>-41</v>
      </c>
      <c r="J51" s="26">
        <v>0.46052631578947301</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650</v>
      </c>
      <c r="C52" s="25">
        <v>-370</v>
      </c>
      <c r="D52" s="26">
        <v>0.27450980392156799</v>
      </c>
      <c r="E52" s="27">
        <v>294</v>
      </c>
      <c r="F52" s="25">
        <v>-110</v>
      </c>
      <c r="G52" s="26">
        <v>0.45544554455445502</v>
      </c>
      <c r="H52" s="27">
        <v>71</v>
      </c>
      <c r="I52" s="25">
        <v>-47</v>
      </c>
      <c r="J52" s="26">
        <v>0.20338983050847401</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179</v>
      </c>
      <c r="B53" s="27">
        <v>352850</v>
      </c>
      <c r="C53" s="25">
        <v>6092</v>
      </c>
      <c r="D53" s="26">
        <v>1.0351368966253101</v>
      </c>
      <c r="E53" s="27">
        <v>214769</v>
      </c>
      <c r="F53" s="25">
        <v>-39671</v>
      </c>
      <c r="G53" s="26">
        <v>0.68817009904103099</v>
      </c>
      <c r="H53" s="27">
        <v>312309</v>
      </c>
      <c r="I53" s="25">
        <v>25977</v>
      </c>
      <c r="J53" s="26">
        <v>1.1814467122082</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668</v>
      </c>
      <c r="C54" s="25">
        <v>-104</v>
      </c>
      <c r="D54" s="26">
        <v>0.73056994818652798</v>
      </c>
      <c r="E54" s="27">
        <v>437</v>
      </c>
      <c r="F54" s="25">
        <v>-41</v>
      </c>
      <c r="G54" s="26">
        <v>0.828451882845188</v>
      </c>
      <c r="H54" s="27">
        <v>533</v>
      </c>
      <c r="I54" s="25">
        <v>-91</v>
      </c>
      <c r="J54" s="26">
        <v>0.70833333333333304</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155</v>
      </c>
      <c r="B55" s="27">
        <v>2698</v>
      </c>
      <c r="C55" s="25">
        <v>-16</v>
      </c>
      <c r="D55" s="26">
        <v>0.98820928518791396</v>
      </c>
      <c r="E55" s="27">
        <v>1582</v>
      </c>
      <c r="F55" s="25">
        <v>20</v>
      </c>
      <c r="G55" s="26">
        <v>1.0256081946222699</v>
      </c>
      <c r="H55" s="27">
        <v>1792</v>
      </c>
      <c r="I55" s="25">
        <v>-20</v>
      </c>
      <c r="J55" s="26">
        <v>0.97792494481236203</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156</v>
      </c>
      <c r="B56" s="27">
        <v>4656</v>
      </c>
      <c r="C56" s="25">
        <v>188</v>
      </c>
      <c r="D56" s="26">
        <v>1.0841539838854</v>
      </c>
      <c r="E56" s="27">
        <v>3221</v>
      </c>
      <c r="F56" s="25">
        <v>219</v>
      </c>
      <c r="G56" s="26">
        <v>1.14590273151232</v>
      </c>
      <c r="H56" s="27">
        <v>3477</v>
      </c>
      <c r="I56" s="25">
        <v>33</v>
      </c>
      <c r="J56" s="26">
        <v>1.0191637630662</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157</v>
      </c>
      <c r="B57" s="27">
        <v>24483</v>
      </c>
      <c r="C57" s="25">
        <v>1903</v>
      </c>
      <c r="D57" s="26">
        <v>1.16855624446412</v>
      </c>
      <c r="E57" s="27">
        <v>18169</v>
      </c>
      <c r="F57" s="25">
        <v>1135</v>
      </c>
      <c r="G57" s="26">
        <v>1.1332628859927201</v>
      </c>
      <c r="H57" s="27">
        <v>19525</v>
      </c>
      <c r="I57" s="25">
        <v>1435</v>
      </c>
      <c r="J57" s="26">
        <v>1.1586511885019299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72978</v>
      </c>
      <c r="C58" s="25">
        <v>-380</v>
      </c>
      <c r="D58" s="26">
        <v>0.98963984841462405</v>
      </c>
      <c r="E58" s="27">
        <v>49060</v>
      </c>
      <c r="F58" s="25">
        <v>-4178</v>
      </c>
      <c r="G58" s="26">
        <v>0.84304444193996697</v>
      </c>
      <c r="H58" s="27">
        <v>61863</v>
      </c>
      <c r="I58" s="25">
        <v>4439</v>
      </c>
      <c r="J58" s="26">
        <v>1.1546043466146501</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247367</v>
      </c>
      <c r="C59" s="25">
        <v>4501</v>
      </c>
      <c r="D59" s="26">
        <v>1.0370657070153899</v>
      </c>
      <c r="E59" s="27">
        <v>142300</v>
      </c>
      <c r="F59" s="25">
        <v>-36826</v>
      </c>
      <c r="G59" s="26">
        <v>0.58882574277324295</v>
      </c>
      <c r="H59" s="27">
        <v>225119</v>
      </c>
      <c r="I59" s="25">
        <v>20181</v>
      </c>
      <c r="J59" s="26">
        <v>1.1969473694483199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181</v>
      </c>
      <c r="B60" s="27">
        <v>1113201</v>
      </c>
      <c r="C60" s="25">
        <v>6657</v>
      </c>
      <c r="D60" s="26">
        <v>1.0120320565653</v>
      </c>
      <c r="E60" s="27">
        <v>834231</v>
      </c>
      <c r="F60" s="25">
        <v>29297</v>
      </c>
      <c r="G60" s="26">
        <v>1.0727935458062401</v>
      </c>
      <c r="H60" s="27">
        <v>848325</v>
      </c>
      <c r="I60" s="25">
        <v>125227</v>
      </c>
      <c r="J60" s="26">
        <v>1.34636245709433</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173</v>
      </c>
      <c r="B61" s="27">
        <v>447771</v>
      </c>
      <c r="C61" s="25">
        <v>19035</v>
      </c>
      <c r="D61" s="26">
        <v>1.0887959023734799</v>
      </c>
      <c r="E61" s="27">
        <v>340647</v>
      </c>
      <c r="F61" s="25">
        <v>13301</v>
      </c>
      <c r="G61" s="26">
        <v>1.08126569440286</v>
      </c>
      <c r="H61" s="27">
        <v>407114</v>
      </c>
      <c r="I61" s="25">
        <v>79568</v>
      </c>
      <c r="J61" s="26">
        <v>1.48584320980869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346</v>
      </c>
      <c r="C62" s="25">
        <v>-30</v>
      </c>
      <c r="D62" s="26">
        <v>0.840425531914893</v>
      </c>
      <c r="E62" s="27">
        <v>153</v>
      </c>
      <c r="F62" s="25">
        <v>-17</v>
      </c>
      <c r="G62" s="26">
        <v>0.8</v>
      </c>
      <c r="H62" s="27">
        <v>112</v>
      </c>
      <c r="I62" s="25">
        <v>-12</v>
      </c>
      <c r="J62" s="26">
        <v>0.80645161290322498</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3195</v>
      </c>
      <c r="C63" s="25">
        <v>-209</v>
      </c>
      <c r="D63" s="26">
        <v>0.87720329024676802</v>
      </c>
      <c r="E63" s="27">
        <v>1750</v>
      </c>
      <c r="F63" s="25">
        <v>-30</v>
      </c>
      <c r="G63" s="26">
        <v>0.96629213483146004</v>
      </c>
      <c r="H63" s="27">
        <v>1243</v>
      </c>
      <c r="I63" s="25">
        <v>-45</v>
      </c>
      <c r="J63" s="26">
        <v>0.93012422360248403</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8495</v>
      </c>
      <c r="C64" s="25">
        <v>93</v>
      </c>
      <c r="D64" s="26">
        <v>1.0221375862889699</v>
      </c>
      <c r="E64" s="27">
        <v>5171</v>
      </c>
      <c r="F64" s="25">
        <v>-97</v>
      </c>
      <c r="G64" s="26">
        <v>0.96317388003037196</v>
      </c>
      <c r="H64" s="27">
        <v>3833</v>
      </c>
      <c r="I64" s="25">
        <v>-105</v>
      </c>
      <c r="J64" s="26">
        <v>0.94667343829355</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49244</v>
      </c>
      <c r="C65" s="25">
        <v>144</v>
      </c>
      <c r="D65" s="26">
        <v>1.0058655804480601</v>
      </c>
      <c r="E65" s="27">
        <v>34433</v>
      </c>
      <c r="F65" s="25">
        <v>37</v>
      </c>
      <c r="G65" s="26">
        <v>1.00215141295499</v>
      </c>
      <c r="H65" s="27">
        <v>30261</v>
      </c>
      <c r="I65" s="25">
        <v>453</v>
      </c>
      <c r="J65" s="26">
        <v>1.0303945249597399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138229</v>
      </c>
      <c r="C66" s="25">
        <v>1815</v>
      </c>
      <c r="D66" s="26">
        <v>1.02661017197648</v>
      </c>
      <c r="E66" s="27">
        <v>101337</v>
      </c>
      <c r="F66" s="25">
        <v>2829</v>
      </c>
      <c r="G66" s="26">
        <v>1.0574369594347599</v>
      </c>
      <c r="H66" s="27">
        <v>108333</v>
      </c>
      <c r="I66" s="25">
        <v>11435</v>
      </c>
      <c r="J66" s="26">
        <v>1.23602138331028</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248262</v>
      </c>
      <c r="C67" s="25">
        <v>17222</v>
      </c>
      <c r="D67" s="26">
        <v>1.1490824099722901</v>
      </c>
      <c r="E67" s="27">
        <v>197803</v>
      </c>
      <c r="F67" s="25">
        <v>10579</v>
      </c>
      <c r="G67" s="26">
        <v>1.1130090159381201</v>
      </c>
      <c r="H67" s="27">
        <v>263332</v>
      </c>
      <c r="I67" s="25">
        <v>67842</v>
      </c>
      <c r="J67" s="26">
        <v>1.69407130799529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174</v>
      </c>
      <c r="B68" s="27">
        <v>247300</v>
      </c>
      <c r="C68" s="25">
        <v>3702</v>
      </c>
      <c r="D68" s="26">
        <v>1.0303943382129499</v>
      </c>
      <c r="E68" s="27">
        <v>149531</v>
      </c>
      <c r="F68" s="25">
        <v>17041</v>
      </c>
      <c r="G68" s="26">
        <v>1.2572420560042199</v>
      </c>
      <c r="H68" s="27">
        <v>172803</v>
      </c>
      <c r="I68" s="25">
        <v>28937</v>
      </c>
      <c r="J68" s="26">
        <v>1.4022771189857199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119</v>
      </c>
      <c r="C69" s="25">
        <v>-15</v>
      </c>
      <c r="D69" s="26">
        <v>0.77611940298507398</v>
      </c>
      <c r="E69" s="27">
        <v>51</v>
      </c>
      <c r="F69" s="25">
        <v>-3</v>
      </c>
      <c r="G69" s="26">
        <v>0.88888888888888795</v>
      </c>
      <c r="H69" s="27">
        <v>32</v>
      </c>
      <c r="I69" s="25">
        <v>-4</v>
      </c>
      <c r="J69" s="26">
        <v>0.77777777777777701</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155</v>
      </c>
      <c r="B70" s="27">
        <v>1303</v>
      </c>
      <c r="C70" s="25">
        <v>-55</v>
      </c>
      <c r="D70" s="26">
        <v>0.91899852724594899</v>
      </c>
      <c r="E70" s="27">
        <v>506</v>
      </c>
      <c r="F70" s="25">
        <v>-40</v>
      </c>
      <c r="G70" s="26">
        <v>0.853479853479853</v>
      </c>
      <c r="H70" s="27">
        <v>515</v>
      </c>
      <c r="I70" s="25">
        <v>3</v>
      </c>
      <c r="J70" s="26">
        <v>1.01171875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156</v>
      </c>
      <c r="B71" s="27">
        <v>3980</v>
      </c>
      <c r="C71" s="25">
        <v>20</v>
      </c>
      <c r="D71" s="26">
        <v>1.0101010101010099</v>
      </c>
      <c r="E71" s="27">
        <v>1617</v>
      </c>
      <c r="F71" s="25">
        <v>-33</v>
      </c>
      <c r="G71" s="26">
        <v>0.96</v>
      </c>
      <c r="H71" s="27">
        <v>1945</v>
      </c>
      <c r="I71" s="25">
        <v>-57</v>
      </c>
      <c r="J71" s="26">
        <v>0.94305694305694299</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157</v>
      </c>
      <c r="B72" s="27">
        <v>25438</v>
      </c>
      <c r="C72" s="25">
        <v>-118</v>
      </c>
      <c r="D72" s="26">
        <v>0.99076537799342601</v>
      </c>
      <c r="E72" s="27">
        <v>13690</v>
      </c>
      <c r="F72" s="25">
        <v>110</v>
      </c>
      <c r="G72" s="26">
        <v>1.01620029455081</v>
      </c>
      <c r="H72" s="27">
        <v>16437</v>
      </c>
      <c r="I72" s="25">
        <v>269</v>
      </c>
      <c r="J72" s="26">
        <v>1.0332756061355699</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58676</v>
      </c>
      <c r="C73" s="25">
        <v>-792</v>
      </c>
      <c r="D73" s="26">
        <v>0.97336382592318504</v>
      </c>
      <c r="E73" s="27">
        <v>37407</v>
      </c>
      <c r="F73" s="25">
        <v>2737</v>
      </c>
      <c r="G73" s="26">
        <v>1.1578886645514801</v>
      </c>
      <c r="H73" s="27">
        <v>46852</v>
      </c>
      <c r="I73" s="25">
        <v>2198</v>
      </c>
      <c r="J73" s="26">
        <v>1.09844582792135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157784</v>
      </c>
      <c r="C74" s="25">
        <v>4662</v>
      </c>
      <c r="D74" s="26">
        <v>1.0608926215697201</v>
      </c>
      <c r="E74" s="27">
        <v>96260</v>
      </c>
      <c r="F74" s="25">
        <v>14270</v>
      </c>
      <c r="G74" s="26">
        <v>1.3480912306378801</v>
      </c>
      <c r="H74" s="27">
        <v>107022</v>
      </c>
      <c r="I74" s="25">
        <v>26528</v>
      </c>
      <c r="J74" s="26">
        <v>1.65912987303401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175</v>
      </c>
      <c r="B75" s="27">
        <v>93370</v>
      </c>
      <c r="C75" s="25">
        <v>2494</v>
      </c>
      <c r="D75" s="26">
        <v>1.0548879792244299</v>
      </c>
      <c r="E75" s="27">
        <v>69232</v>
      </c>
      <c r="F75" s="25">
        <v>12160</v>
      </c>
      <c r="G75" s="26">
        <v>1.42612839921502</v>
      </c>
      <c r="H75" s="27">
        <v>47914</v>
      </c>
      <c r="I75" s="25">
        <v>10476</v>
      </c>
      <c r="J75" s="26">
        <v>1.5596452801965901</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54</v>
      </c>
      <c r="C76" s="25">
        <v>-6</v>
      </c>
      <c r="D76" s="26">
        <v>0.8</v>
      </c>
      <c r="E76" s="27">
        <v>18</v>
      </c>
      <c r="F76" s="25">
        <v>-6</v>
      </c>
      <c r="G76" s="26">
        <v>0.5</v>
      </c>
      <c r="H76" s="27">
        <v>15</v>
      </c>
      <c r="I76" s="25">
        <v>1</v>
      </c>
      <c r="J76" s="26">
        <v>1.1428571428571399</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155</v>
      </c>
      <c r="B77" s="27">
        <v>482</v>
      </c>
      <c r="C77" s="25">
        <v>0</v>
      </c>
      <c r="D77" s="26">
        <v>1</v>
      </c>
      <c r="E77" s="27">
        <v>179</v>
      </c>
      <c r="F77" s="25">
        <v>-9</v>
      </c>
      <c r="G77" s="26">
        <v>0.90425531914893598</v>
      </c>
      <c r="H77" s="27">
        <v>192</v>
      </c>
      <c r="I77" s="25">
        <v>-8</v>
      </c>
      <c r="J77" s="26">
        <v>0.92</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156</v>
      </c>
      <c r="B78" s="27">
        <v>1428</v>
      </c>
      <c r="C78" s="25">
        <v>18</v>
      </c>
      <c r="D78" s="26">
        <v>1.02553191489361</v>
      </c>
      <c r="E78" s="27">
        <v>701</v>
      </c>
      <c r="F78" s="25">
        <v>-23</v>
      </c>
      <c r="G78" s="26">
        <v>0.93646408839779005</v>
      </c>
      <c r="H78" s="27">
        <v>560</v>
      </c>
      <c r="I78" s="25">
        <v>2</v>
      </c>
      <c r="J78" s="26">
        <v>1.0071684587813601</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157</v>
      </c>
      <c r="B79" s="27">
        <v>9138</v>
      </c>
      <c r="C79" s="25">
        <v>16</v>
      </c>
      <c r="D79" s="26">
        <v>1.0035080026309999</v>
      </c>
      <c r="E79" s="27">
        <v>5858</v>
      </c>
      <c r="F79" s="25">
        <v>-150</v>
      </c>
      <c r="G79" s="26">
        <v>0.95006657789613802</v>
      </c>
      <c r="H79" s="27">
        <v>5073</v>
      </c>
      <c r="I79" s="25">
        <v>-27</v>
      </c>
      <c r="J79" s="26">
        <v>0.98941176470588199</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19752</v>
      </c>
      <c r="C80" s="25">
        <v>-668</v>
      </c>
      <c r="D80" s="26">
        <v>0.93457394711067499</v>
      </c>
      <c r="E80" s="27">
        <v>13315</v>
      </c>
      <c r="F80" s="25">
        <v>557</v>
      </c>
      <c r="G80" s="26">
        <v>1.0873177614045999</v>
      </c>
      <c r="H80" s="27">
        <v>12744</v>
      </c>
      <c r="I80" s="25">
        <v>1226</v>
      </c>
      <c r="J80" s="26">
        <v>1.2128841812814699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62516</v>
      </c>
      <c r="C81" s="25">
        <v>3134</v>
      </c>
      <c r="D81" s="26">
        <v>1.10555387154356</v>
      </c>
      <c r="E81" s="27">
        <v>49161</v>
      </c>
      <c r="F81" s="25">
        <v>11791</v>
      </c>
      <c r="G81" s="26">
        <v>1.63104094193203</v>
      </c>
      <c r="H81" s="27">
        <v>29330</v>
      </c>
      <c r="I81" s="25">
        <v>9282</v>
      </c>
      <c r="J81" s="26">
        <v>1.92597765363128</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176</v>
      </c>
      <c r="B82" s="27">
        <v>2254</v>
      </c>
      <c r="C82" s="25">
        <v>-226</v>
      </c>
      <c r="D82" s="26">
        <v>0.81774193548386997</v>
      </c>
      <c r="E82" s="27">
        <v>3105</v>
      </c>
      <c r="F82" s="25">
        <v>709</v>
      </c>
      <c r="G82" s="26">
        <v>1.59181969949916</v>
      </c>
      <c r="H82" s="27">
        <v>4470</v>
      </c>
      <c r="I82" s="25">
        <v>1348</v>
      </c>
      <c r="J82" s="26">
        <v>1.86354900704676</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155</v>
      </c>
      <c r="B84" s="27">
        <v>23</v>
      </c>
      <c r="C84" s="25">
        <v>-1</v>
      </c>
      <c r="D84" s="26">
        <v>0.91666666666666596</v>
      </c>
      <c r="E84" s="27">
        <v>4</v>
      </c>
      <c r="F84" s="25">
        <v>0</v>
      </c>
      <c r="G84" s="26">
        <v>1</v>
      </c>
      <c r="H84" s="27">
        <v>4</v>
      </c>
      <c r="I84" s="25">
        <v>-2</v>
      </c>
      <c r="J84" s="26">
        <v>0.33333333333333298</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156</v>
      </c>
      <c r="B85" s="27">
        <v>38</v>
      </c>
      <c r="C85" s="25">
        <v>-4</v>
      </c>
      <c r="D85" s="26">
        <v>0.80952380952380898</v>
      </c>
      <c r="E85" s="27">
        <v>8</v>
      </c>
      <c r="F85" s="25">
        <v>-2</v>
      </c>
      <c r="G85" s="26">
        <v>0.6</v>
      </c>
      <c r="H85" s="27">
        <v>20</v>
      </c>
      <c r="I85" s="25">
        <v>6</v>
      </c>
      <c r="J85" s="26">
        <v>1.8571428571428501</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157</v>
      </c>
      <c r="B86" s="27">
        <v>246</v>
      </c>
      <c r="C86" s="25">
        <v>8</v>
      </c>
      <c r="D86" s="26">
        <v>1.0672268907563001</v>
      </c>
      <c r="E86" s="27">
        <v>93</v>
      </c>
      <c r="F86" s="25">
        <v>-3</v>
      </c>
      <c r="G86" s="26">
        <v>0.9375</v>
      </c>
      <c r="H86" s="27">
        <v>213</v>
      </c>
      <c r="I86" s="25">
        <v>13</v>
      </c>
      <c r="J86" s="26">
        <v>1.1299999999999999</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396</v>
      </c>
      <c r="C87" s="25">
        <v>24</v>
      </c>
      <c r="D87" s="26">
        <v>1.12903225806451</v>
      </c>
      <c r="E87" s="27">
        <v>263</v>
      </c>
      <c r="F87" s="25">
        <v>21</v>
      </c>
      <c r="G87" s="26">
        <v>1.1735537190082601</v>
      </c>
      <c r="H87" s="27">
        <v>541</v>
      </c>
      <c r="I87" s="25">
        <v>97</v>
      </c>
      <c r="J87" s="26">
        <v>1.43693693693693</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1551</v>
      </c>
      <c r="C88" s="25">
        <v>-253</v>
      </c>
      <c r="D88" s="26">
        <v>0.71951219512195097</v>
      </c>
      <c r="E88" s="27">
        <v>2737</v>
      </c>
      <c r="F88" s="25">
        <v>693</v>
      </c>
      <c r="G88" s="26">
        <v>1.67808219178082</v>
      </c>
      <c r="H88" s="27">
        <v>3692</v>
      </c>
      <c r="I88" s="25">
        <v>1234</v>
      </c>
      <c r="J88" s="26">
        <v>2.0040683482506099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177</v>
      </c>
      <c r="B89" s="27">
        <v>12028</v>
      </c>
      <c r="C89" s="25">
        <v>-278</v>
      </c>
      <c r="D89" s="26">
        <v>0.95481878758329197</v>
      </c>
      <c r="E89" s="27">
        <v>2006</v>
      </c>
      <c r="F89" s="25">
        <v>898</v>
      </c>
      <c r="G89" s="26">
        <v>2.6209386281588398</v>
      </c>
      <c r="H89" s="27">
        <v>68</v>
      </c>
      <c r="I89" s="25">
        <v>24</v>
      </c>
      <c r="J89" s="26">
        <v>2.0909090909090899</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27</v>
      </c>
      <c r="C90" s="25">
        <v>1</v>
      </c>
      <c r="D90" s="26">
        <v>1.07692307692307</v>
      </c>
      <c r="E90" s="27">
        <v>0</v>
      </c>
      <c r="F90" s="25">
        <v>0</v>
      </c>
      <c r="G90" s="26" t="s">
        <v>5</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155</v>
      </c>
      <c r="B91" s="27">
        <v>83</v>
      </c>
      <c r="C91" s="25">
        <v>-1</v>
      </c>
      <c r="D91" s="26">
        <v>0.97619047619047605</v>
      </c>
      <c r="E91" s="27">
        <v>2</v>
      </c>
      <c r="F91" s="25">
        <v>0</v>
      </c>
      <c r="G91" s="26">
        <v>1</v>
      </c>
      <c r="H91" s="27">
        <v>0</v>
      </c>
      <c r="I91" s="25">
        <v>0</v>
      </c>
      <c r="J91" s="26"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156</v>
      </c>
      <c r="B92" s="27">
        <v>163</v>
      </c>
      <c r="C92" s="25">
        <v>-11</v>
      </c>
      <c r="D92" s="26">
        <v>0.87356321839080397</v>
      </c>
      <c r="E92" s="27">
        <v>14</v>
      </c>
      <c r="F92" s="25">
        <v>4</v>
      </c>
      <c r="G92" s="26">
        <v>1.8</v>
      </c>
      <c r="H92" s="27">
        <v>0</v>
      </c>
      <c r="I92" s="25">
        <v>0</v>
      </c>
      <c r="J92" s="26"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157</v>
      </c>
      <c r="B93" s="27">
        <v>1001</v>
      </c>
      <c r="C93" s="25">
        <v>39</v>
      </c>
      <c r="D93" s="26">
        <v>1.08108108108108</v>
      </c>
      <c r="E93" s="27">
        <v>103</v>
      </c>
      <c r="F93" s="25">
        <v>-27</v>
      </c>
      <c r="G93" s="26">
        <v>0.58461538461538398</v>
      </c>
      <c r="H93" s="27">
        <v>2</v>
      </c>
      <c r="I93" s="25">
        <v>0</v>
      </c>
      <c r="J93" s="26">
        <v>1</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1595</v>
      </c>
      <c r="C94" s="25">
        <v>-71</v>
      </c>
      <c r="D94" s="26">
        <v>0.91476590636254496</v>
      </c>
      <c r="E94" s="27">
        <v>209</v>
      </c>
      <c r="F94" s="25">
        <v>71</v>
      </c>
      <c r="G94" s="26">
        <v>2.0289855072463698</v>
      </c>
      <c r="H94" s="27">
        <v>13</v>
      </c>
      <c r="I94" s="25">
        <v>1</v>
      </c>
      <c r="J94" s="26">
        <v>1.1666666666666601</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9159</v>
      </c>
      <c r="C95" s="25">
        <v>-235</v>
      </c>
      <c r="D95" s="26">
        <v>0.949968064722163</v>
      </c>
      <c r="E95" s="27">
        <v>1678</v>
      </c>
      <c r="F95" s="25">
        <v>850</v>
      </c>
      <c r="G95" s="26">
        <v>3.0531400966183502</v>
      </c>
      <c r="H95" s="27">
        <v>53</v>
      </c>
      <c r="I95" s="25">
        <v>23</v>
      </c>
      <c r="J95" s="26">
        <v>2.5333333333333301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178</v>
      </c>
      <c r="B96" s="27">
        <v>17603</v>
      </c>
      <c r="C96" s="25">
        <v>-2867</v>
      </c>
      <c r="D96" s="26">
        <v>0.71988275525158696</v>
      </c>
      <c r="E96" s="27">
        <v>3091</v>
      </c>
      <c r="F96" s="25">
        <v>-911</v>
      </c>
      <c r="G96" s="26">
        <v>0.544727636181909</v>
      </c>
      <c r="H96" s="27">
        <v>9062</v>
      </c>
      <c r="I96" s="25">
        <v>684</v>
      </c>
      <c r="J96" s="26">
        <v>1.1632847935068</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18</v>
      </c>
      <c r="C97" s="25">
        <v>-4</v>
      </c>
      <c r="D97" s="26">
        <v>0.63636363636363602</v>
      </c>
      <c r="E97" s="27">
        <v>3</v>
      </c>
      <c r="F97" s="25">
        <v>-3</v>
      </c>
      <c r="G97" s="26">
        <v>0</v>
      </c>
      <c r="H97" s="27">
        <v>2</v>
      </c>
      <c r="I97" s="25">
        <v>0</v>
      </c>
      <c r="J97" s="26">
        <v>1</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155</v>
      </c>
      <c r="B98" s="27">
        <v>80</v>
      </c>
      <c r="C98" s="25">
        <v>6</v>
      </c>
      <c r="D98" s="26">
        <v>1.1621621621621601</v>
      </c>
      <c r="E98" s="27">
        <v>9</v>
      </c>
      <c r="F98" s="25">
        <v>5</v>
      </c>
      <c r="G98" s="26">
        <v>3.5</v>
      </c>
      <c r="H98" s="27">
        <v>14</v>
      </c>
      <c r="I98" s="25">
        <v>-2</v>
      </c>
      <c r="J98" s="26">
        <v>0.75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156</v>
      </c>
      <c r="B99" s="27">
        <v>264</v>
      </c>
      <c r="C99" s="25">
        <v>0</v>
      </c>
      <c r="D99" s="26">
        <v>1</v>
      </c>
      <c r="E99" s="27">
        <v>21</v>
      </c>
      <c r="F99" s="25">
        <v>5</v>
      </c>
      <c r="G99" s="26">
        <v>1.625</v>
      </c>
      <c r="H99" s="27">
        <v>55</v>
      </c>
      <c r="I99" s="25">
        <v>5</v>
      </c>
      <c r="J99" s="26">
        <v>1.2</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157</v>
      </c>
      <c r="B100" s="27">
        <v>1631</v>
      </c>
      <c r="C100" s="25">
        <v>119</v>
      </c>
      <c r="D100" s="26">
        <v>1.1574074074073999</v>
      </c>
      <c r="E100" s="27">
        <v>257</v>
      </c>
      <c r="F100" s="25">
        <v>13</v>
      </c>
      <c r="G100" s="26">
        <v>1.1065573770491799</v>
      </c>
      <c r="H100" s="27">
        <v>510</v>
      </c>
      <c r="I100" s="25">
        <v>50</v>
      </c>
      <c r="J100" s="26">
        <v>1.2173913043478199</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3684</v>
      </c>
      <c r="C101" s="25">
        <v>-8</v>
      </c>
      <c r="D101" s="26">
        <v>0.99566630552545998</v>
      </c>
      <c r="E101" s="27">
        <v>1120</v>
      </c>
      <c r="F101" s="25">
        <v>-310</v>
      </c>
      <c r="G101" s="26">
        <v>0.56643356643356602</v>
      </c>
      <c r="H101" s="27">
        <v>954</v>
      </c>
      <c r="I101" s="25">
        <v>-18</v>
      </c>
      <c r="J101" s="26">
        <v>0.96296296296296202</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11926</v>
      </c>
      <c r="C102" s="25">
        <v>-2980</v>
      </c>
      <c r="D102" s="26">
        <v>0.60016100898966795</v>
      </c>
      <c r="E102" s="27">
        <v>1681</v>
      </c>
      <c r="F102" s="25">
        <v>-621</v>
      </c>
      <c r="G102" s="26">
        <v>0.460469157254561</v>
      </c>
      <c r="H102" s="27">
        <v>7527</v>
      </c>
      <c r="I102" s="25">
        <v>649</v>
      </c>
      <c r="J102" s="26">
        <v>1.1887176504797901</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179</v>
      </c>
      <c r="B103" s="27">
        <v>292875</v>
      </c>
      <c r="C103" s="25">
        <v>-15203</v>
      </c>
      <c r="D103" s="26">
        <v>0.901304215166289</v>
      </c>
      <c r="E103" s="27">
        <v>266619</v>
      </c>
      <c r="F103" s="25">
        <v>-13901</v>
      </c>
      <c r="G103" s="26">
        <v>0.90089120205332895</v>
      </c>
      <c r="H103" s="27">
        <v>206894</v>
      </c>
      <c r="I103" s="25">
        <v>4190</v>
      </c>
      <c r="J103" s="26">
        <v>1.04134106875049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416</v>
      </c>
      <c r="C104" s="25">
        <v>-24</v>
      </c>
      <c r="D104" s="26">
        <v>0.89090909090908998</v>
      </c>
      <c r="E104" s="27">
        <v>303</v>
      </c>
      <c r="F104" s="25">
        <v>-31</v>
      </c>
      <c r="G104" s="26">
        <v>0.81437125748502903</v>
      </c>
      <c r="H104" s="27">
        <v>239</v>
      </c>
      <c r="I104" s="25">
        <v>-15</v>
      </c>
      <c r="J104" s="26">
        <v>0.88188976377952699</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155</v>
      </c>
      <c r="B105" s="27">
        <v>1894</v>
      </c>
      <c r="C105" s="25">
        <v>6</v>
      </c>
      <c r="D105" s="26">
        <v>1.0063559322033799</v>
      </c>
      <c r="E105" s="27">
        <v>1693</v>
      </c>
      <c r="F105" s="25">
        <v>-73</v>
      </c>
      <c r="G105" s="26">
        <v>0.91732729331823304</v>
      </c>
      <c r="H105" s="27">
        <v>1233</v>
      </c>
      <c r="I105" s="25">
        <v>-61</v>
      </c>
      <c r="J105" s="26">
        <v>0.90571870170015401</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156</v>
      </c>
      <c r="B106" s="27">
        <v>4193</v>
      </c>
      <c r="C106" s="25">
        <v>101</v>
      </c>
      <c r="D106" s="26">
        <v>1.04936461388074</v>
      </c>
      <c r="E106" s="27">
        <v>3727</v>
      </c>
      <c r="F106" s="25">
        <v>157</v>
      </c>
      <c r="G106" s="26">
        <v>1.0879551820728199</v>
      </c>
      <c r="H106" s="27">
        <v>2862</v>
      </c>
      <c r="I106" s="25">
        <v>68</v>
      </c>
      <c r="J106" s="26">
        <v>1.0486757337151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157</v>
      </c>
      <c r="B107" s="27">
        <v>26699</v>
      </c>
      <c r="C107" s="25">
        <v>691</v>
      </c>
      <c r="D107" s="26">
        <v>1.0531374961550199</v>
      </c>
      <c r="E107" s="27">
        <v>25111</v>
      </c>
      <c r="F107" s="25">
        <v>1423</v>
      </c>
      <c r="G107" s="26">
        <v>1.1201452212090499</v>
      </c>
      <c r="H107" s="27">
        <v>20268</v>
      </c>
      <c r="I107" s="25">
        <v>648</v>
      </c>
      <c r="J107" s="26">
        <v>1.0660550458715501</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81116</v>
      </c>
      <c r="C108" s="25">
        <v>-1514</v>
      </c>
      <c r="D108" s="26">
        <v>0.96335471378433901</v>
      </c>
      <c r="E108" s="27">
        <v>76149</v>
      </c>
      <c r="F108" s="25">
        <v>-421</v>
      </c>
      <c r="G108" s="26">
        <v>0.98900352618519005</v>
      </c>
      <c r="H108" s="27">
        <v>62660</v>
      </c>
      <c r="I108" s="25">
        <v>4722</v>
      </c>
      <c r="J108" s="26">
        <v>1.16300182954192</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178557</v>
      </c>
      <c r="C109" s="25">
        <v>-14463</v>
      </c>
      <c r="D109" s="26">
        <v>0.85013988187752498</v>
      </c>
      <c r="E109" s="27">
        <v>159636</v>
      </c>
      <c r="F109" s="25">
        <v>-14956</v>
      </c>
      <c r="G109" s="26">
        <v>0.82867485337243396</v>
      </c>
      <c r="H109" s="27">
        <v>119632</v>
      </c>
      <c r="I109" s="25">
        <v>-1172</v>
      </c>
      <c r="J109" s="26">
        <v>0.98059666898446995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182</v>
      </c>
      <c r="B110" s="27">
        <v>818024</v>
      </c>
      <c r="C110" s="25">
        <v>49344</v>
      </c>
      <c r="D110" s="26">
        <v>1.12838632460841</v>
      </c>
      <c r="E110" s="27">
        <v>709888</v>
      </c>
      <c r="F110" s="25">
        <v>83566</v>
      </c>
      <c r="G110" s="26">
        <v>1.26684676572114</v>
      </c>
      <c r="H110" s="27">
        <v>650737</v>
      </c>
      <c r="I110" s="25">
        <v>60901</v>
      </c>
      <c r="J110" s="26">
        <v>1.2065014682047199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173</v>
      </c>
      <c r="B111" s="27">
        <v>475696</v>
      </c>
      <c r="C111" s="25">
        <v>24228</v>
      </c>
      <c r="D111" s="26">
        <v>1.1073298661256099</v>
      </c>
      <c r="E111" s="27">
        <v>430268</v>
      </c>
      <c r="F111" s="25">
        <v>40206</v>
      </c>
      <c r="G111" s="26">
        <v>1.2061518425275899</v>
      </c>
      <c r="H111" s="27">
        <v>405847</v>
      </c>
      <c r="I111" s="25">
        <v>31973</v>
      </c>
      <c r="J111" s="26">
        <v>1.1710362314576499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379</v>
      </c>
      <c r="C112" s="25">
        <v>-51</v>
      </c>
      <c r="D112" s="26">
        <v>0.76279069767441798</v>
      </c>
      <c r="E112" s="27">
        <v>204</v>
      </c>
      <c r="F112" s="25">
        <v>-2</v>
      </c>
      <c r="G112" s="26">
        <v>0.980582524271844</v>
      </c>
      <c r="H112" s="27">
        <v>246</v>
      </c>
      <c r="I112" s="25">
        <v>-18</v>
      </c>
      <c r="J112" s="26">
        <v>0.86363636363636298</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155</v>
      </c>
      <c r="B113" s="27">
        <v>4509</v>
      </c>
      <c r="C113" s="25">
        <v>-129</v>
      </c>
      <c r="D113" s="26">
        <v>0.94437257438551003</v>
      </c>
      <c r="E113" s="27">
        <v>2953</v>
      </c>
      <c r="F113" s="25">
        <v>-7</v>
      </c>
      <c r="G113" s="26">
        <v>0.99527027027027004</v>
      </c>
      <c r="H113" s="27">
        <v>2479</v>
      </c>
      <c r="I113" s="25">
        <v>31</v>
      </c>
      <c r="J113" s="26">
        <v>1.0253267973856199</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156</v>
      </c>
      <c r="B114" s="27">
        <v>12771</v>
      </c>
      <c r="C114" s="25">
        <v>-381</v>
      </c>
      <c r="D114" s="26">
        <v>0.94206204379561997</v>
      </c>
      <c r="E114" s="27">
        <v>9142</v>
      </c>
      <c r="F114" s="25">
        <v>-442</v>
      </c>
      <c r="G114" s="26">
        <v>0.90776293823038301</v>
      </c>
      <c r="H114" s="27">
        <v>7206</v>
      </c>
      <c r="I114" s="25">
        <v>-28</v>
      </c>
      <c r="J114" s="26">
        <v>0.99225877799281104</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157</v>
      </c>
      <c r="B115" s="27">
        <v>70907</v>
      </c>
      <c r="C115" s="25">
        <v>637</v>
      </c>
      <c r="D115" s="26">
        <v>1.01813006973103</v>
      </c>
      <c r="E115" s="27">
        <v>60245</v>
      </c>
      <c r="F115" s="25">
        <v>299</v>
      </c>
      <c r="G115" s="26">
        <v>1.0099756447469299</v>
      </c>
      <c r="H115" s="27">
        <v>49708</v>
      </c>
      <c r="I115" s="25">
        <v>940</v>
      </c>
      <c r="J115" s="26">
        <v>1.0385498687664001</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152206</v>
      </c>
      <c r="C116" s="25">
        <v>9368</v>
      </c>
      <c r="D116" s="26">
        <v>1.1311695767232799</v>
      </c>
      <c r="E116" s="27">
        <v>140313</v>
      </c>
      <c r="F116" s="25">
        <v>16963</v>
      </c>
      <c r="G116" s="26">
        <v>1.27503850830968</v>
      </c>
      <c r="H116" s="27">
        <v>133049</v>
      </c>
      <c r="I116" s="25">
        <v>7343</v>
      </c>
      <c r="J116" s="26">
        <v>1.11682815458291</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234924</v>
      </c>
      <c r="C117" s="25">
        <v>14784</v>
      </c>
      <c r="D117" s="26">
        <v>1.1343145271191</v>
      </c>
      <c r="E117" s="27">
        <v>217411</v>
      </c>
      <c r="F117" s="25">
        <v>23395</v>
      </c>
      <c r="G117" s="26">
        <v>1.2411656770575601</v>
      </c>
      <c r="H117" s="27">
        <v>213159</v>
      </c>
      <c r="I117" s="25">
        <v>23705</v>
      </c>
      <c r="J117" s="26">
        <v>1.2502454421653799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174</v>
      </c>
      <c r="B118" s="27">
        <v>174888</v>
      </c>
      <c r="C118" s="25">
        <v>11352</v>
      </c>
      <c r="D118" s="26">
        <v>1.1388318168476601</v>
      </c>
      <c r="E118" s="27">
        <v>152329</v>
      </c>
      <c r="F118" s="25">
        <v>31139</v>
      </c>
      <c r="G118" s="26">
        <v>1.5138872844294</v>
      </c>
      <c r="H118" s="27">
        <v>166814</v>
      </c>
      <c r="I118" s="25">
        <v>21566</v>
      </c>
      <c r="J118" s="26">
        <v>1.2969541749283899</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38</v>
      </c>
      <c r="C119" s="25">
        <v>-6</v>
      </c>
      <c r="D119" s="26">
        <v>0.72727272727272696</v>
      </c>
      <c r="E119" s="27">
        <v>34</v>
      </c>
      <c r="F119" s="25">
        <v>0</v>
      </c>
      <c r="G119" s="26">
        <v>1</v>
      </c>
      <c r="H119" s="27">
        <v>78</v>
      </c>
      <c r="I119" s="25">
        <v>10</v>
      </c>
      <c r="J119" s="26">
        <v>1.29411764705882</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155</v>
      </c>
      <c r="B120" s="27">
        <v>746</v>
      </c>
      <c r="C120" s="25">
        <v>-44</v>
      </c>
      <c r="D120" s="26">
        <v>0.88860759493670805</v>
      </c>
      <c r="E120" s="27">
        <v>547</v>
      </c>
      <c r="F120" s="25">
        <v>-33</v>
      </c>
      <c r="G120" s="26">
        <v>0.88620689655172402</v>
      </c>
      <c r="H120" s="27">
        <v>907</v>
      </c>
      <c r="I120" s="25">
        <v>-1</v>
      </c>
      <c r="J120" s="26">
        <v>0.99779735682819304</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156</v>
      </c>
      <c r="B121" s="27">
        <v>3174</v>
      </c>
      <c r="C121" s="25">
        <v>-156</v>
      </c>
      <c r="D121" s="26">
        <v>0.90630630630630604</v>
      </c>
      <c r="E121" s="27">
        <v>2144</v>
      </c>
      <c r="F121" s="25">
        <v>-164</v>
      </c>
      <c r="G121" s="26">
        <v>0.85788561525129903</v>
      </c>
      <c r="H121" s="27">
        <v>2654</v>
      </c>
      <c r="I121" s="25">
        <v>-72</v>
      </c>
      <c r="J121" s="26">
        <v>0.94717534849596396</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157</v>
      </c>
      <c r="B122" s="27">
        <v>23667</v>
      </c>
      <c r="C122" s="25">
        <v>-215</v>
      </c>
      <c r="D122" s="26">
        <v>0.981994807805041</v>
      </c>
      <c r="E122" s="27">
        <v>18940</v>
      </c>
      <c r="F122" s="25">
        <v>-12</v>
      </c>
      <c r="G122" s="26">
        <v>0.99873364288729405</v>
      </c>
      <c r="H122" s="27">
        <v>19969</v>
      </c>
      <c r="I122" s="25">
        <v>515</v>
      </c>
      <c r="J122" s="26">
        <v>1.05294540968438</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45720</v>
      </c>
      <c r="C123" s="25">
        <v>2316</v>
      </c>
      <c r="D123" s="26">
        <v>1.1067182748133799</v>
      </c>
      <c r="E123" s="27">
        <v>41990</v>
      </c>
      <c r="F123" s="25">
        <v>7302</v>
      </c>
      <c r="G123" s="26">
        <v>1.42101014760147</v>
      </c>
      <c r="H123" s="27">
        <v>47394</v>
      </c>
      <c r="I123" s="25">
        <v>2022</v>
      </c>
      <c r="J123" s="26">
        <v>1.08912985982544</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101543</v>
      </c>
      <c r="C124" s="25">
        <v>9457</v>
      </c>
      <c r="D124" s="26">
        <v>1.2053949568881199</v>
      </c>
      <c r="E124" s="27">
        <v>88674</v>
      </c>
      <c r="F124" s="25">
        <v>24046</v>
      </c>
      <c r="G124" s="26">
        <v>1.74413566875038</v>
      </c>
      <c r="H124" s="27">
        <v>95812</v>
      </c>
      <c r="I124" s="25">
        <v>19092</v>
      </c>
      <c r="J124" s="26">
        <v>1.49770594369134</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175</v>
      </c>
      <c r="B125" s="27">
        <v>68147</v>
      </c>
      <c r="C125" s="25">
        <v>8031</v>
      </c>
      <c r="D125" s="26">
        <v>1.2671834453390101</v>
      </c>
      <c r="E125" s="27">
        <v>32654</v>
      </c>
      <c r="F125" s="25">
        <v>6224</v>
      </c>
      <c r="G125" s="26">
        <v>1.4709799470298901</v>
      </c>
      <c r="H125" s="27">
        <v>17575</v>
      </c>
      <c r="I125" s="25">
        <v>139</v>
      </c>
      <c r="J125" s="26">
        <v>1.0159440238586801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19</v>
      </c>
      <c r="C126" s="25">
        <v>-7</v>
      </c>
      <c r="D126" s="26">
        <v>0.46153846153846101</v>
      </c>
      <c r="E126" s="27">
        <v>17</v>
      </c>
      <c r="F126" s="25">
        <v>1</v>
      </c>
      <c r="G126" s="26">
        <v>1.125</v>
      </c>
      <c r="H126" s="27">
        <v>1</v>
      </c>
      <c r="I126" s="25">
        <v>1</v>
      </c>
      <c r="J126" s="26" t="s">
        <v>203</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155</v>
      </c>
      <c r="B127" s="27">
        <v>291</v>
      </c>
      <c r="C127" s="25">
        <v>3</v>
      </c>
      <c r="D127" s="26">
        <v>1.0208333333333299</v>
      </c>
      <c r="E127" s="27">
        <v>120</v>
      </c>
      <c r="F127" s="25">
        <v>-10</v>
      </c>
      <c r="G127" s="26">
        <v>0.84615384615384603</v>
      </c>
      <c r="H127" s="27">
        <v>39</v>
      </c>
      <c r="I127" s="25">
        <v>7</v>
      </c>
      <c r="J127" s="26">
        <v>1.4375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156</v>
      </c>
      <c r="B128" s="27">
        <v>1000</v>
      </c>
      <c r="C128" s="25">
        <v>-30</v>
      </c>
      <c r="D128" s="26">
        <v>0.94174757281553301</v>
      </c>
      <c r="E128" s="27">
        <v>474</v>
      </c>
      <c r="F128" s="25">
        <v>-2</v>
      </c>
      <c r="G128" s="26">
        <v>0.99159663865546199</v>
      </c>
      <c r="H128" s="27">
        <v>221</v>
      </c>
      <c r="I128" s="25">
        <v>19</v>
      </c>
      <c r="J128" s="26">
        <v>1.1881188118811801</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157</v>
      </c>
      <c r="B129" s="27">
        <v>8555</v>
      </c>
      <c r="C129" s="25">
        <v>149</v>
      </c>
      <c r="D129" s="26">
        <v>1.03545086842731</v>
      </c>
      <c r="E129" s="27">
        <v>3753</v>
      </c>
      <c r="F129" s="25">
        <v>-39</v>
      </c>
      <c r="G129" s="26">
        <v>0.979430379746835</v>
      </c>
      <c r="H129" s="27">
        <v>1797</v>
      </c>
      <c r="I129" s="25">
        <v>125</v>
      </c>
      <c r="J129" s="26">
        <v>1.1495215311004701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15397</v>
      </c>
      <c r="C130" s="25">
        <v>903</v>
      </c>
      <c r="D130" s="26">
        <v>1.1246032841175599</v>
      </c>
      <c r="E130" s="27">
        <v>7583</v>
      </c>
      <c r="F130" s="25">
        <v>1037</v>
      </c>
      <c r="G130" s="26">
        <v>1.3168347082187499</v>
      </c>
      <c r="H130" s="27">
        <v>4778</v>
      </c>
      <c r="I130" s="25">
        <v>240</v>
      </c>
      <c r="J130" s="26">
        <v>1.10577346848832</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42885</v>
      </c>
      <c r="C131" s="25">
        <v>7013</v>
      </c>
      <c r="D131" s="26">
        <v>1.39100133809099</v>
      </c>
      <c r="E131" s="27">
        <v>20707</v>
      </c>
      <c r="F131" s="25">
        <v>5237</v>
      </c>
      <c r="G131" s="26">
        <v>1.6770523594053</v>
      </c>
      <c r="H131" s="27">
        <v>10739</v>
      </c>
      <c r="I131" s="25">
        <v>-253</v>
      </c>
      <c r="J131" s="26">
        <v>0.95396652110625901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176</v>
      </c>
      <c r="B132" s="27">
        <v>722</v>
      </c>
      <c r="C132" s="25">
        <v>36</v>
      </c>
      <c r="D132" s="26">
        <v>1.1049562682215699</v>
      </c>
      <c r="E132" s="27">
        <v>2186</v>
      </c>
      <c r="F132" s="25">
        <v>410</v>
      </c>
      <c r="G132" s="26">
        <v>1.46171171171171</v>
      </c>
      <c r="H132" s="27">
        <v>2589</v>
      </c>
      <c r="I132" s="25">
        <v>245</v>
      </c>
      <c r="J132" s="26">
        <v>1.20904436860068</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2</v>
      </c>
      <c r="F133" s="25">
        <v>0</v>
      </c>
      <c r="G133" s="26">
        <v>1</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155</v>
      </c>
      <c r="B134" s="27">
        <v>7</v>
      </c>
      <c r="C134" s="25">
        <v>1</v>
      </c>
      <c r="D134" s="26">
        <v>1.3333333333333299</v>
      </c>
      <c r="E134" s="27">
        <v>1</v>
      </c>
      <c r="F134" s="25">
        <v>-1</v>
      </c>
      <c r="G134" s="26">
        <v>0</v>
      </c>
      <c r="H134" s="27">
        <v>2</v>
      </c>
      <c r="I134" s="25">
        <v>0</v>
      </c>
      <c r="J134" s="26">
        <v>1</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156</v>
      </c>
      <c r="B135" s="27">
        <v>28</v>
      </c>
      <c r="C135" s="25">
        <v>-2</v>
      </c>
      <c r="D135" s="26">
        <v>0.86666666666666603</v>
      </c>
      <c r="E135" s="27">
        <v>8</v>
      </c>
      <c r="F135" s="25">
        <v>2</v>
      </c>
      <c r="G135" s="26">
        <v>1.6666666666666601</v>
      </c>
      <c r="H135" s="27">
        <v>21</v>
      </c>
      <c r="I135" s="25">
        <v>-1</v>
      </c>
      <c r="J135" s="26">
        <v>0.90909090909090895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157</v>
      </c>
      <c r="B136" s="27">
        <v>185</v>
      </c>
      <c r="C136" s="25">
        <v>3</v>
      </c>
      <c r="D136" s="26">
        <v>1.03296703296703</v>
      </c>
      <c r="E136" s="27">
        <v>96</v>
      </c>
      <c r="F136" s="25">
        <v>-4</v>
      </c>
      <c r="G136" s="26">
        <v>0.92</v>
      </c>
      <c r="H136" s="27">
        <v>159</v>
      </c>
      <c r="I136" s="25">
        <v>17</v>
      </c>
      <c r="J136" s="26">
        <v>1.2394366197183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200</v>
      </c>
      <c r="C137" s="25">
        <v>-4</v>
      </c>
      <c r="D137" s="26">
        <v>0.96078431372549</v>
      </c>
      <c r="E137" s="27">
        <v>160</v>
      </c>
      <c r="F137" s="25">
        <v>4</v>
      </c>
      <c r="G137" s="26">
        <v>1.05128205128205</v>
      </c>
      <c r="H137" s="27">
        <v>497</v>
      </c>
      <c r="I137" s="25">
        <v>41</v>
      </c>
      <c r="J137" s="26">
        <v>1.1798245614034999</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302</v>
      </c>
      <c r="C138" s="25">
        <v>38</v>
      </c>
      <c r="D138" s="26">
        <v>1.2878787878787801</v>
      </c>
      <c r="E138" s="27">
        <v>1919</v>
      </c>
      <c r="F138" s="25">
        <v>409</v>
      </c>
      <c r="G138" s="26">
        <v>1.54172185430463</v>
      </c>
      <c r="H138" s="27">
        <v>1910</v>
      </c>
      <c r="I138" s="25">
        <v>188</v>
      </c>
      <c r="J138" s="26">
        <v>1.2183507549361201</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177</v>
      </c>
      <c r="B139" s="27">
        <v>3920</v>
      </c>
      <c r="C139" s="25">
        <v>730</v>
      </c>
      <c r="D139" s="26">
        <v>1.4576802507836899</v>
      </c>
      <c r="E139" s="27">
        <v>2535</v>
      </c>
      <c r="F139" s="25">
        <v>341</v>
      </c>
      <c r="G139" s="26">
        <v>1.3108477666362801</v>
      </c>
      <c r="H139" s="27">
        <v>67</v>
      </c>
      <c r="I139" s="25">
        <v>15</v>
      </c>
      <c r="J139" s="26">
        <v>1.57692307692307</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3</v>
      </c>
      <c r="C140" s="25">
        <v>1</v>
      </c>
      <c r="D140" s="26">
        <v>2</v>
      </c>
      <c r="E140" s="27">
        <v>1</v>
      </c>
      <c r="F140" s="25">
        <v>-1</v>
      </c>
      <c r="G140" s="26">
        <v>0</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155</v>
      </c>
      <c r="B141" s="27">
        <v>57</v>
      </c>
      <c r="C141" s="25">
        <v>7</v>
      </c>
      <c r="D141" s="26">
        <v>1.28</v>
      </c>
      <c r="E141" s="27">
        <v>3</v>
      </c>
      <c r="F141" s="25">
        <v>-1</v>
      </c>
      <c r="G141" s="26">
        <v>0.5</v>
      </c>
      <c r="H141" s="27">
        <v>0</v>
      </c>
      <c r="I141" s="25">
        <v>0</v>
      </c>
      <c r="J141" s="26"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156</v>
      </c>
      <c r="B142" s="27">
        <v>114</v>
      </c>
      <c r="C142" s="25">
        <v>-16</v>
      </c>
      <c r="D142" s="26">
        <v>0.75384615384615306</v>
      </c>
      <c r="E142" s="27">
        <v>20</v>
      </c>
      <c r="F142" s="25">
        <v>6</v>
      </c>
      <c r="G142" s="26">
        <v>1.8571428571428501</v>
      </c>
      <c r="H142" s="27">
        <v>0</v>
      </c>
      <c r="I142" s="25">
        <v>0</v>
      </c>
      <c r="J142" s="26"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157</v>
      </c>
      <c r="B143" s="27">
        <v>603</v>
      </c>
      <c r="C143" s="25">
        <v>-5</v>
      </c>
      <c r="D143" s="26">
        <v>0.98355263157894701</v>
      </c>
      <c r="E143" s="27">
        <v>140</v>
      </c>
      <c r="F143" s="25">
        <v>-4</v>
      </c>
      <c r="G143" s="26">
        <v>0.94444444444444398</v>
      </c>
      <c r="H143" s="27">
        <v>0</v>
      </c>
      <c r="I143" s="25">
        <v>0</v>
      </c>
      <c r="J143" s="26"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456</v>
      </c>
      <c r="C144" s="25">
        <v>2</v>
      </c>
      <c r="D144" s="26">
        <v>1.0088105726872201</v>
      </c>
      <c r="E144" s="27">
        <v>426</v>
      </c>
      <c r="F144" s="25">
        <v>48</v>
      </c>
      <c r="G144" s="26">
        <v>1.25396825396825</v>
      </c>
      <c r="H144" s="27">
        <v>13</v>
      </c>
      <c r="I144" s="25">
        <v>-5</v>
      </c>
      <c r="J144" s="26">
        <v>0.44444444444444398</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2687</v>
      </c>
      <c r="C145" s="25">
        <v>741</v>
      </c>
      <c r="D145" s="26">
        <v>1.76156217882836</v>
      </c>
      <c r="E145" s="27">
        <v>1945</v>
      </c>
      <c r="F145" s="25">
        <v>293</v>
      </c>
      <c r="G145" s="26">
        <v>1.3547215496367999</v>
      </c>
      <c r="H145" s="27">
        <v>54</v>
      </c>
      <c r="I145" s="25">
        <v>20</v>
      </c>
      <c r="J145" s="26">
        <v>2.1764705882352899</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178</v>
      </c>
      <c r="B146" s="27">
        <v>1717</v>
      </c>
      <c r="C146" s="25">
        <v>305</v>
      </c>
      <c r="D146" s="26">
        <v>1.43201133144475</v>
      </c>
      <c r="E146" s="27">
        <v>2</v>
      </c>
      <c r="F146" s="25">
        <v>2</v>
      </c>
      <c r="G146" s="26" t="s">
        <v>5</v>
      </c>
      <c r="H146" s="27">
        <v>95</v>
      </c>
      <c r="I146" s="25">
        <v>15</v>
      </c>
      <c r="J146" s="26">
        <v>1.375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2</v>
      </c>
      <c r="C147" s="25">
        <v>0</v>
      </c>
      <c r="D147" s="26">
        <v>1</v>
      </c>
      <c r="E147" s="27">
        <v>0</v>
      </c>
      <c r="F147" s="25">
        <v>0</v>
      </c>
      <c r="G147" s="26" t="s">
        <v>5</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155</v>
      </c>
      <c r="B148" s="27">
        <v>13</v>
      </c>
      <c r="C148" s="25">
        <v>1</v>
      </c>
      <c r="D148" s="26">
        <v>1.1666666666666601</v>
      </c>
      <c r="E148" s="27">
        <v>0</v>
      </c>
      <c r="F148" s="25">
        <v>0</v>
      </c>
      <c r="G148" s="26" t="s">
        <v>5</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156</v>
      </c>
      <c r="B149" s="27">
        <v>41</v>
      </c>
      <c r="C149" s="25">
        <v>3</v>
      </c>
      <c r="D149" s="26">
        <v>1.1578947368421</v>
      </c>
      <c r="E149" s="27">
        <v>0</v>
      </c>
      <c r="F149" s="25">
        <v>0</v>
      </c>
      <c r="G149" s="26" t="s">
        <v>5</v>
      </c>
      <c r="H149" s="27">
        <v>3</v>
      </c>
      <c r="I149" s="25">
        <v>1</v>
      </c>
      <c r="J149" s="26">
        <v>2</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157</v>
      </c>
      <c r="B150" s="27">
        <v>294</v>
      </c>
      <c r="C150" s="25">
        <v>-2</v>
      </c>
      <c r="D150" s="26">
        <v>0.98648648648648596</v>
      </c>
      <c r="E150" s="27">
        <v>0</v>
      </c>
      <c r="F150" s="25">
        <v>0</v>
      </c>
      <c r="G150" s="26" t="s">
        <v>5</v>
      </c>
      <c r="H150" s="27">
        <v>49</v>
      </c>
      <c r="I150" s="25">
        <v>19</v>
      </c>
      <c r="J150" s="26">
        <v>2.2666666666666599</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415</v>
      </c>
      <c r="C151" s="25">
        <v>3</v>
      </c>
      <c r="D151" s="26">
        <v>1.0145631067961101</v>
      </c>
      <c r="E151" s="27">
        <v>2</v>
      </c>
      <c r="F151" s="25">
        <v>2</v>
      </c>
      <c r="G151" s="26" t="s">
        <v>5</v>
      </c>
      <c r="H151" s="27">
        <v>43</v>
      </c>
      <c r="I151" s="25">
        <v>-5</v>
      </c>
      <c r="J151" s="26">
        <v>0.79166666666666596</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952</v>
      </c>
      <c r="C152" s="25">
        <v>300</v>
      </c>
      <c r="D152" s="26">
        <v>1.9202453987729999</v>
      </c>
      <c r="E152" s="27">
        <v>0</v>
      </c>
      <c r="F152" s="25">
        <v>0</v>
      </c>
      <c r="G152" s="26" t="s">
        <v>5</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179</v>
      </c>
      <c r="B153" s="27">
        <v>92934</v>
      </c>
      <c r="C153" s="25">
        <v>4662</v>
      </c>
      <c r="D153" s="26">
        <v>1.10562805872756</v>
      </c>
      <c r="E153" s="27">
        <v>89914</v>
      </c>
      <c r="F153" s="25">
        <v>5244</v>
      </c>
      <c r="G153" s="26">
        <v>1.12386913901027</v>
      </c>
      <c r="H153" s="27">
        <v>57750</v>
      </c>
      <c r="I153" s="25">
        <v>6948</v>
      </c>
      <c r="J153" s="26">
        <v>1.2735325380890501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103</v>
      </c>
      <c r="C154" s="25">
        <v>-9</v>
      </c>
      <c r="D154" s="26">
        <v>0.83928571428571397</v>
      </c>
      <c r="E154" s="27">
        <v>107</v>
      </c>
      <c r="F154" s="25">
        <v>-7</v>
      </c>
      <c r="G154" s="26">
        <v>0.87719298245613997</v>
      </c>
      <c r="H154" s="27">
        <v>46</v>
      </c>
      <c r="I154" s="25">
        <v>8</v>
      </c>
      <c r="J154" s="26">
        <v>1.42105263157894</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155</v>
      </c>
      <c r="B155" s="27">
        <v>660</v>
      </c>
      <c r="C155" s="25">
        <v>28</v>
      </c>
      <c r="D155" s="26">
        <v>1.0886075949367</v>
      </c>
      <c r="E155" s="27">
        <v>603</v>
      </c>
      <c r="F155" s="25">
        <v>25</v>
      </c>
      <c r="G155" s="26">
        <v>1.08650519031141</v>
      </c>
      <c r="H155" s="27">
        <v>405</v>
      </c>
      <c r="I155" s="25">
        <v>5</v>
      </c>
      <c r="J155" s="26">
        <v>1.0249999999999999</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156</v>
      </c>
      <c r="B156" s="27">
        <v>1818</v>
      </c>
      <c r="C156" s="25">
        <v>42</v>
      </c>
      <c r="D156" s="26">
        <v>1.04729729729729</v>
      </c>
      <c r="E156" s="27">
        <v>1656</v>
      </c>
      <c r="F156" s="25">
        <v>56</v>
      </c>
      <c r="G156" s="26">
        <v>1.07</v>
      </c>
      <c r="H156" s="27">
        <v>1148</v>
      </c>
      <c r="I156" s="25">
        <v>84</v>
      </c>
      <c r="J156" s="26">
        <v>1.1578947368421</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157</v>
      </c>
      <c r="B157" s="27">
        <v>12330</v>
      </c>
      <c r="C157" s="25">
        <v>298</v>
      </c>
      <c r="D157" s="26">
        <v>1.04953457446808</v>
      </c>
      <c r="E157" s="27">
        <v>11964</v>
      </c>
      <c r="F157" s="25">
        <v>314</v>
      </c>
      <c r="G157" s="26">
        <v>1.0539055793991401</v>
      </c>
      <c r="H157" s="27">
        <v>9401</v>
      </c>
      <c r="I157" s="25">
        <v>199</v>
      </c>
      <c r="J157" s="26">
        <v>1.04325146707237</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33976</v>
      </c>
      <c r="C158" s="25">
        <v>3822</v>
      </c>
      <c r="D158" s="26">
        <v>1.25349870663925</v>
      </c>
      <c r="E158" s="27">
        <v>35440</v>
      </c>
      <c r="F158" s="25">
        <v>3676</v>
      </c>
      <c r="G158" s="26">
        <v>1.23145699534063</v>
      </c>
      <c r="H158" s="27">
        <v>26133</v>
      </c>
      <c r="I158" s="25">
        <v>3037</v>
      </c>
      <c r="J158" s="26">
        <v>1.2629892622098999</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44047</v>
      </c>
      <c r="C159" s="25">
        <v>481</v>
      </c>
      <c r="D159" s="26">
        <v>1.0220814396547699</v>
      </c>
      <c r="E159" s="27">
        <v>40144</v>
      </c>
      <c r="F159" s="25">
        <v>1180</v>
      </c>
      <c r="G159" s="26">
        <v>1.0605687301098401</v>
      </c>
      <c r="H159" s="27">
        <v>20617</v>
      </c>
      <c r="I159" s="25">
        <v>3615</v>
      </c>
      <c r="J159" s="26">
        <v>1.4252440889307101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183</v>
      </c>
      <c r="B160" s="27">
        <v>214183</v>
      </c>
      <c r="C160" s="25">
        <v>-8175</v>
      </c>
      <c r="D160" s="26">
        <v>0.926469926874679</v>
      </c>
      <c r="E160" s="27">
        <v>152372</v>
      </c>
      <c r="F160" s="25">
        <v>-1032</v>
      </c>
      <c r="G160" s="26">
        <v>0.98654533128210398</v>
      </c>
      <c r="H160" s="27">
        <v>128898</v>
      </c>
      <c r="I160" s="25">
        <v>12604</v>
      </c>
      <c r="J160" s="26">
        <v>1.2167609678917199</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173</v>
      </c>
      <c r="B161" s="27">
        <v>125765</v>
      </c>
      <c r="C161" s="25">
        <v>745</v>
      </c>
      <c r="D161" s="26">
        <v>1.0119180931050999</v>
      </c>
      <c r="E161" s="27">
        <v>91078</v>
      </c>
      <c r="F161" s="25">
        <v>-2038</v>
      </c>
      <c r="G161" s="26">
        <v>0.95622664203788799</v>
      </c>
      <c r="H161" s="27">
        <v>60186</v>
      </c>
      <c r="I161" s="25">
        <v>3710</v>
      </c>
      <c r="J161" s="26">
        <v>1.13138324243926</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134</v>
      </c>
      <c r="C162" s="25">
        <v>4</v>
      </c>
      <c r="D162" s="26">
        <v>1.06153846153846</v>
      </c>
      <c r="E162" s="27">
        <v>69</v>
      </c>
      <c r="F162" s="25">
        <v>-9</v>
      </c>
      <c r="G162" s="26">
        <v>0.76923076923076905</v>
      </c>
      <c r="H162" s="27">
        <v>46</v>
      </c>
      <c r="I162" s="25">
        <v>-10</v>
      </c>
      <c r="J162" s="26">
        <v>0.64285714285714202</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155</v>
      </c>
      <c r="B163" s="27">
        <v>1321</v>
      </c>
      <c r="C163" s="25">
        <v>33</v>
      </c>
      <c r="D163" s="26">
        <v>1.0512422360248399</v>
      </c>
      <c r="E163" s="27">
        <v>815</v>
      </c>
      <c r="F163" s="25">
        <v>19</v>
      </c>
      <c r="G163" s="26">
        <v>1.0477386934673301</v>
      </c>
      <c r="H163" s="27">
        <v>503</v>
      </c>
      <c r="I163" s="25">
        <v>49</v>
      </c>
      <c r="J163" s="26">
        <v>1.2158590308370001</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156</v>
      </c>
      <c r="B164" s="27">
        <v>3796</v>
      </c>
      <c r="C164" s="25">
        <v>-128</v>
      </c>
      <c r="D164" s="26">
        <v>0.93476044852191598</v>
      </c>
      <c r="E164" s="27">
        <v>2270</v>
      </c>
      <c r="F164" s="25">
        <v>-68</v>
      </c>
      <c r="G164" s="26">
        <v>0.94183062446535504</v>
      </c>
      <c r="H164" s="27">
        <v>1368</v>
      </c>
      <c r="I164" s="25">
        <v>6</v>
      </c>
      <c r="J164" s="26">
        <v>1.0088105726872201</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157</v>
      </c>
      <c r="B165" s="27">
        <v>16823</v>
      </c>
      <c r="C165" s="25">
        <v>-343</v>
      </c>
      <c r="D165" s="26">
        <v>0.96003728300128099</v>
      </c>
      <c r="E165" s="27">
        <v>11807</v>
      </c>
      <c r="F165" s="25">
        <v>-699</v>
      </c>
      <c r="G165" s="26">
        <v>0.88821365744442604</v>
      </c>
      <c r="H165" s="27">
        <v>6141</v>
      </c>
      <c r="I165" s="25">
        <v>1</v>
      </c>
      <c r="J165" s="26">
        <v>1.00032573289902</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33213</v>
      </c>
      <c r="C166" s="25">
        <v>1893</v>
      </c>
      <c r="D166" s="26">
        <v>1.1208812260536301</v>
      </c>
      <c r="E166" s="27">
        <v>27079</v>
      </c>
      <c r="F166" s="25">
        <v>1607</v>
      </c>
      <c r="G166" s="26">
        <v>1.12617776381909</v>
      </c>
      <c r="H166" s="27">
        <v>16900</v>
      </c>
      <c r="I166" s="25">
        <v>-312</v>
      </c>
      <c r="J166" s="26">
        <v>0.96374622356495399</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70478</v>
      </c>
      <c r="C167" s="25">
        <v>-714</v>
      </c>
      <c r="D167" s="26">
        <v>0.97994156646814201</v>
      </c>
      <c r="E167" s="27">
        <v>49038</v>
      </c>
      <c r="F167" s="25">
        <v>-2888</v>
      </c>
      <c r="G167" s="26">
        <v>0.88876478064938502</v>
      </c>
      <c r="H167" s="27">
        <v>35228</v>
      </c>
      <c r="I167" s="25">
        <v>3976</v>
      </c>
      <c r="J167" s="26">
        <v>1.2544477153462099</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174</v>
      </c>
      <c r="B168" s="27">
        <v>36458</v>
      </c>
      <c r="C168" s="25">
        <v>-6866</v>
      </c>
      <c r="D168" s="26">
        <v>0.68303942387591099</v>
      </c>
      <c r="E168" s="27">
        <v>30208</v>
      </c>
      <c r="F168" s="25">
        <v>1388</v>
      </c>
      <c r="G168" s="26">
        <v>1.09632199861207</v>
      </c>
      <c r="H168" s="27">
        <v>37593</v>
      </c>
      <c r="I168" s="25">
        <v>8477</v>
      </c>
      <c r="J168" s="26">
        <v>1.5822915235609201</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9</v>
      </c>
      <c r="C169" s="25">
        <v>-3</v>
      </c>
      <c r="D169" s="26">
        <v>0.5</v>
      </c>
      <c r="E169" s="27">
        <v>3</v>
      </c>
      <c r="F169" s="25">
        <v>-1</v>
      </c>
      <c r="G169" s="26">
        <v>0.5</v>
      </c>
      <c r="H169" s="27">
        <v>15</v>
      </c>
      <c r="I169" s="25">
        <v>1</v>
      </c>
      <c r="J169" s="26">
        <v>1.1428571428571399</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155</v>
      </c>
      <c r="B170" s="27">
        <v>169</v>
      </c>
      <c r="C170" s="25">
        <v>-11</v>
      </c>
      <c r="D170" s="26">
        <v>0.87777777777777699</v>
      </c>
      <c r="E170" s="27">
        <v>62</v>
      </c>
      <c r="F170" s="25">
        <v>-2</v>
      </c>
      <c r="G170" s="26">
        <v>0.9375</v>
      </c>
      <c r="H170" s="27">
        <v>180</v>
      </c>
      <c r="I170" s="25">
        <v>-6</v>
      </c>
      <c r="J170" s="26">
        <v>0.93548387096774099</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156</v>
      </c>
      <c r="B171" s="27">
        <v>677</v>
      </c>
      <c r="C171" s="25">
        <v>-11</v>
      </c>
      <c r="D171" s="26">
        <v>0.96802325581395299</v>
      </c>
      <c r="E171" s="27">
        <v>219</v>
      </c>
      <c r="F171" s="25">
        <v>-3</v>
      </c>
      <c r="G171" s="26">
        <v>0.97297297297297203</v>
      </c>
      <c r="H171" s="27">
        <v>354</v>
      </c>
      <c r="I171" s="25">
        <v>0</v>
      </c>
      <c r="J171" s="26">
        <v>1</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157</v>
      </c>
      <c r="B172" s="27">
        <v>3033</v>
      </c>
      <c r="C172" s="25">
        <v>123</v>
      </c>
      <c r="D172" s="26">
        <v>1.0845360824742201</v>
      </c>
      <c r="E172" s="27">
        <v>1875</v>
      </c>
      <c r="F172" s="25">
        <v>-171</v>
      </c>
      <c r="G172" s="26">
        <v>0.83284457478005802</v>
      </c>
      <c r="H172" s="27">
        <v>2488</v>
      </c>
      <c r="I172" s="25">
        <v>-26</v>
      </c>
      <c r="J172" s="26">
        <v>0.97931583134446998</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5433</v>
      </c>
      <c r="C173" s="25">
        <v>-605</v>
      </c>
      <c r="D173" s="26">
        <v>0.79960251738986399</v>
      </c>
      <c r="E173" s="27">
        <v>5768</v>
      </c>
      <c r="F173" s="25">
        <v>724</v>
      </c>
      <c r="G173" s="26">
        <v>1.28707375099127</v>
      </c>
      <c r="H173" s="27">
        <v>9525</v>
      </c>
      <c r="I173" s="25">
        <v>943</v>
      </c>
      <c r="J173" s="26">
        <v>1.21976229317175</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27137</v>
      </c>
      <c r="C174" s="25">
        <v>-6359</v>
      </c>
      <c r="D174" s="26">
        <v>0.62031287317888695</v>
      </c>
      <c r="E174" s="27">
        <v>22281</v>
      </c>
      <c r="F174" s="25">
        <v>841</v>
      </c>
      <c r="G174" s="26">
        <v>1.0784514925373101</v>
      </c>
      <c r="H174" s="27">
        <v>25031</v>
      </c>
      <c r="I174" s="25">
        <v>7565</v>
      </c>
      <c r="J174" s="26">
        <v>1.86625443719225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175</v>
      </c>
      <c r="B175" s="27">
        <v>11955</v>
      </c>
      <c r="C175" s="25">
        <v>-2259</v>
      </c>
      <c r="D175" s="26">
        <v>0.68214436471084805</v>
      </c>
      <c r="E175" s="27">
        <v>2173</v>
      </c>
      <c r="F175" s="25">
        <v>-423</v>
      </c>
      <c r="G175" s="26">
        <v>0.67411402157164801</v>
      </c>
      <c r="H175" s="27">
        <v>6110</v>
      </c>
      <c r="I175" s="25">
        <v>1054</v>
      </c>
      <c r="J175" s="26">
        <v>1.41693037974683</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2</v>
      </c>
      <c r="F176" s="25">
        <v>0</v>
      </c>
      <c r="G176" s="26">
        <v>1</v>
      </c>
      <c r="H176" s="27">
        <v>2</v>
      </c>
      <c r="I176" s="25">
        <v>0</v>
      </c>
      <c r="J176" s="26">
        <v>1</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155</v>
      </c>
      <c r="B177" s="27">
        <v>7</v>
      </c>
      <c r="C177" s="25">
        <v>1</v>
      </c>
      <c r="D177" s="26">
        <v>1.3333333333333299</v>
      </c>
      <c r="E177" s="27">
        <v>1</v>
      </c>
      <c r="F177" s="25">
        <v>-1</v>
      </c>
      <c r="G177" s="26">
        <v>0</v>
      </c>
      <c r="H177" s="27">
        <v>11</v>
      </c>
      <c r="I177" s="25">
        <v>-1</v>
      </c>
      <c r="J177" s="26">
        <v>0.83333333333333304</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156</v>
      </c>
      <c r="B178" s="27">
        <v>19</v>
      </c>
      <c r="C178" s="25">
        <v>1</v>
      </c>
      <c r="D178" s="26">
        <v>1.1111111111111101</v>
      </c>
      <c r="E178" s="27">
        <v>16</v>
      </c>
      <c r="F178" s="25">
        <v>-2</v>
      </c>
      <c r="G178" s="26">
        <v>0.77777777777777701</v>
      </c>
      <c r="H178" s="27">
        <v>56</v>
      </c>
      <c r="I178" s="25">
        <v>4</v>
      </c>
      <c r="J178" s="26">
        <v>1.15384615384615</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157</v>
      </c>
      <c r="B179" s="27">
        <v>454</v>
      </c>
      <c r="C179" s="25">
        <v>52</v>
      </c>
      <c r="D179" s="26">
        <v>1.2587064676616899</v>
      </c>
      <c r="E179" s="27">
        <v>157</v>
      </c>
      <c r="F179" s="25">
        <v>-1</v>
      </c>
      <c r="G179" s="26">
        <v>0.987341772151898</v>
      </c>
      <c r="H179" s="27">
        <v>390</v>
      </c>
      <c r="I179" s="25">
        <v>0</v>
      </c>
      <c r="J179" s="26">
        <v>1</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1952</v>
      </c>
      <c r="C180" s="25">
        <v>-240</v>
      </c>
      <c r="D180" s="26">
        <v>0.78102189781021802</v>
      </c>
      <c r="E180" s="27">
        <v>546</v>
      </c>
      <c r="F180" s="25">
        <v>-22</v>
      </c>
      <c r="G180" s="26">
        <v>0.92253521126760496</v>
      </c>
      <c r="H180" s="27">
        <v>1020</v>
      </c>
      <c r="I180" s="25">
        <v>46</v>
      </c>
      <c r="J180" s="26">
        <v>1.0944558521560499</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9523</v>
      </c>
      <c r="C181" s="25">
        <v>-2073</v>
      </c>
      <c r="D181" s="26">
        <v>0.64246291824767099</v>
      </c>
      <c r="E181" s="27">
        <v>1451</v>
      </c>
      <c r="F181" s="25">
        <v>-397</v>
      </c>
      <c r="G181" s="26">
        <v>0.57034632034632005</v>
      </c>
      <c r="H181" s="27">
        <v>4631</v>
      </c>
      <c r="I181" s="25">
        <v>1005</v>
      </c>
      <c r="J181" s="26">
        <v>1.5543298400441199</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176</v>
      </c>
      <c r="B182" s="27">
        <v>0</v>
      </c>
      <c r="C182" s="25">
        <v>0</v>
      </c>
      <c r="D182" s="26" t="s">
        <v>5</v>
      </c>
      <c r="E182" s="27">
        <v>0</v>
      </c>
      <c r="F182" s="25">
        <v>0</v>
      </c>
      <c r="G182" s="26" t="s">
        <v>5</v>
      </c>
      <c r="H182" s="27">
        <v>2769</v>
      </c>
      <c r="I182" s="25">
        <v>-237</v>
      </c>
      <c r="J182" s="26">
        <v>0.84231536926147699</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1</v>
      </c>
      <c r="I183" s="25">
        <v>-1</v>
      </c>
      <c r="J183" s="26">
        <v>0</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155</v>
      </c>
      <c r="B184" s="27">
        <v>0</v>
      </c>
      <c r="C184" s="25">
        <v>0</v>
      </c>
      <c r="D184" s="26" t="s">
        <v>5</v>
      </c>
      <c r="E184" s="27">
        <v>0</v>
      </c>
      <c r="F184" s="25">
        <v>0</v>
      </c>
      <c r="G184" s="26" t="s">
        <v>5</v>
      </c>
      <c r="H184" s="27">
        <v>2</v>
      </c>
      <c r="I184" s="25">
        <v>0</v>
      </c>
      <c r="J184" s="26">
        <v>1</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156</v>
      </c>
      <c r="B185" s="27">
        <v>0</v>
      </c>
      <c r="C185" s="25">
        <v>0</v>
      </c>
      <c r="D185" s="26" t="s">
        <v>5</v>
      </c>
      <c r="E185" s="27">
        <v>0</v>
      </c>
      <c r="F185" s="25">
        <v>0</v>
      </c>
      <c r="G185" s="26" t="s">
        <v>5</v>
      </c>
      <c r="H185" s="27">
        <v>28</v>
      </c>
      <c r="I185" s="25">
        <v>-2</v>
      </c>
      <c r="J185" s="26">
        <v>0.86666666666666603</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157</v>
      </c>
      <c r="B186" s="27">
        <v>0</v>
      </c>
      <c r="C186" s="25">
        <v>0</v>
      </c>
      <c r="D186" s="26" t="s">
        <v>5</v>
      </c>
      <c r="E186" s="27">
        <v>0</v>
      </c>
      <c r="F186" s="25">
        <v>0</v>
      </c>
      <c r="G186" s="26" t="s">
        <v>5</v>
      </c>
      <c r="H186" s="27">
        <v>255</v>
      </c>
      <c r="I186" s="25">
        <v>51</v>
      </c>
      <c r="J186" s="26">
        <v>1.5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690</v>
      </c>
      <c r="I187" s="25">
        <v>2</v>
      </c>
      <c r="J187" s="26">
        <v>1.0058139534883701</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1793</v>
      </c>
      <c r="I188" s="25">
        <v>-287</v>
      </c>
      <c r="J188" s="26">
        <v>0.72403846153846096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177</v>
      </c>
      <c r="B189" s="27">
        <v>7580</v>
      </c>
      <c r="C189" s="25">
        <v>1288</v>
      </c>
      <c r="D189" s="26">
        <v>1.4094087730451299</v>
      </c>
      <c r="E189" s="27">
        <v>4246</v>
      </c>
      <c r="F189" s="25">
        <v>790</v>
      </c>
      <c r="G189" s="26">
        <v>1.45717592592592</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155</v>
      </c>
      <c r="B191" s="27">
        <v>9</v>
      </c>
      <c r="C191" s="25">
        <v>-5</v>
      </c>
      <c r="D191" s="26">
        <v>0.28571428571428498</v>
      </c>
      <c r="E191" s="27">
        <v>11</v>
      </c>
      <c r="F191" s="25">
        <v>-3</v>
      </c>
      <c r="G191" s="26">
        <v>0.57142857142857095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156</v>
      </c>
      <c r="B192" s="27">
        <v>60</v>
      </c>
      <c r="C192" s="25">
        <v>0</v>
      </c>
      <c r="D192" s="26">
        <v>1</v>
      </c>
      <c r="E192" s="27">
        <v>52</v>
      </c>
      <c r="F192" s="25">
        <v>-4</v>
      </c>
      <c r="G192" s="26">
        <v>0.85714285714285698</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157</v>
      </c>
      <c r="B193" s="27">
        <v>419</v>
      </c>
      <c r="C193" s="25">
        <v>9</v>
      </c>
      <c r="D193" s="26">
        <v>1.0439024390243901</v>
      </c>
      <c r="E193" s="27">
        <v>311</v>
      </c>
      <c r="F193" s="25">
        <v>-5</v>
      </c>
      <c r="G193" s="26">
        <v>0.968354430379746</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1052</v>
      </c>
      <c r="C194" s="25">
        <v>124</v>
      </c>
      <c r="D194" s="26">
        <v>1.2672413793103401</v>
      </c>
      <c r="E194" s="27">
        <v>849</v>
      </c>
      <c r="F194" s="25">
        <v>239</v>
      </c>
      <c r="G194" s="26">
        <v>1.7836065573770401</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6040</v>
      </c>
      <c r="C195" s="25">
        <v>1160</v>
      </c>
      <c r="D195" s="26">
        <v>1.4754098360655701</v>
      </c>
      <c r="E195" s="27">
        <v>3023</v>
      </c>
      <c r="F195" s="25">
        <v>563</v>
      </c>
      <c r="G195" s="26">
        <v>1.45772357723577</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178</v>
      </c>
      <c r="B196" s="27">
        <v>0</v>
      </c>
      <c r="C196" s="25">
        <v>0</v>
      </c>
      <c r="D196" s="26" t="s">
        <v>5</v>
      </c>
      <c r="E196" s="27">
        <v>0</v>
      </c>
      <c r="F196" s="25">
        <v>0</v>
      </c>
      <c r="G196" s="26" t="s">
        <v>5</v>
      </c>
      <c r="H196" s="27">
        <v>4990</v>
      </c>
      <c r="I196" s="25">
        <v>230</v>
      </c>
      <c r="J196" s="26">
        <v>1.0966386554621801</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155</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156</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157</v>
      </c>
      <c r="B200" s="27">
        <v>0</v>
      </c>
      <c r="C200" s="25">
        <v>0</v>
      </c>
      <c r="D200" s="26" t="s">
        <v>5</v>
      </c>
      <c r="E200" s="27">
        <v>0</v>
      </c>
      <c r="F200" s="25">
        <v>0</v>
      </c>
      <c r="G200" s="26" t="s">
        <v>5</v>
      </c>
      <c r="H200" s="27">
        <v>35</v>
      </c>
      <c r="I200" s="25">
        <v>1</v>
      </c>
      <c r="J200" s="26">
        <v>1.0588235294117601</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365</v>
      </c>
      <c r="I201" s="25">
        <v>-21</v>
      </c>
      <c r="J201" s="26">
        <v>0.89119170984455898</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4590</v>
      </c>
      <c r="I202" s="25">
        <v>250</v>
      </c>
      <c r="J202" s="26">
        <v>1.1152073732718799</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179</v>
      </c>
      <c r="B203" s="27">
        <v>32425</v>
      </c>
      <c r="C203" s="25">
        <v>-1083</v>
      </c>
      <c r="D203" s="26">
        <v>0.93535872030559797</v>
      </c>
      <c r="E203" s="27">
        <v>24667</v>
      </c>
      <c r="F203" s="25">
        <v>-749</v>
      </c>
      <c r="G203" s="26">
        <v>0.94106074913440296</v>
      </c>
      <c r="H203" s="27">
        <v>17250</v>
      </c>
      <c r="I203" s="25">
        <v>-630</v>
      </c>
      <c r="J203" s="26">
        <v>0.92953020134228104</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56</v>
      </c>
      <c r="C204" s="25">
        <v>-4</v>
      </c>
      <c r="D204" s="26">
        <v>0.86666666666666603</v>
      </c>
      <c r="E204" s="27">
        <v>10</v>
      </c>
      <c r="F204" s="25">
        <v>0</v>
      </c>
      <c r="G204" s="26">
        <v>1</v>
      </c>
      <c r="H204" s="27">
        <v>10</v>
      </c>
      <c r="I204" s="25">
        <v>2</v>
      </c>
      <c r="J204" s="26">
        <v>1.5</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155</v>
      </c>
      <c r="B205" s="27">
        <v>390</v>
      </c>
      <c r="C205" s="25">
        <v>2</v>
      </c>
      <c r="D205" s="26">
        <v>1.0103092783505101</v>
      </c>
      <c r="E205" s="27">
        <v>124</v>
      </c>
      <c r="F205" s="25">
        <v>10</v>
      </c>
      <c r="G205" s="26">
        <v>1.17543859649122</v>
      </c>
      <c r="H205" s="27">
        <v>90</v>
      </c>
      <c r="I205" s="25">
        <v>6</v>
      </c>
      <c r="J205" s="26">
        <v>1.1428571428571399</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156</v>
      </c>
      <c r="B206" s="27">
        <v>883</v>
      </c>
      <c r="C206" s="25">
        <v>47</v>
      </c>
      <c r="D206" s="26">
        <v>1.1124401913875499</v>
      </c>
      <c r="E206" s="27">
        <v>336</v>
      </c>
      <c r="F206" s="25">
        <v>10</v>
      </c>
      <c r="G206" s="26">
        <v>1.0613496932515301</v>
      </c>
      <c r="H206" s="27">
        <v>245</v>
      </c>
      <c r="I206" s="25">
        <v>23</v>
      </c>
      <c r="J206" s="26">
        <v>1.2072072072072</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157</v>
      </c>
      <c r="B207" s="27">
        <v>2910</v>
      </c>
      <c r="C207" s="25">
        <v>74</v>
      </c>
      <c r="D207" s="26">
        <v>1.05218617771509</v>
      </c>
      <c r="E207" s="27">
        <v>2308</v>
      </c>
      <c r="F207" s="25">
        <v>-116</v>
      </c>
      <c r="G207" s="26">
        <v>0.90429042904290402</v>
      </c>
      <c r="H207" s="27">
        <v>1895</v>
      </c>
      <c r="I207" s="25">
        <v>41</v>
      </c>
      <c r="J207" s="26">
        <v>1.0442286947141299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7258</v>
      </c>
      <c r="C208" s="25">
        <v>924</v>
      </c>
      <c r="D208" s="26">
        <v>1.29175876223555</v>
      </c>
      <c r="E208" s="27">
        <v>6401</v>
      </c>
      <c r="F208" s="25">
        <v>455</v>
      </c>
      <c r="G208" s="26">
        <v>1.1530440632357799</v>
      </c>
      <c r="H208" s="27">
        <v>4564</v>
      </c>
      <c r="I208" s="25">
        <v>144</v>
      </c>
      <c r="J208" s="26">
        <v>1.06515837104072</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20928</v>
      </c>
      <c r="C209" s="25">
        <v>-2126</v>
      </c>
      <c r="D209" s="26">
        <v>0.81556345970330502</v>
      </c>
      <c r="E209" s="27">
        <v>15488</v>
      </c>
      <c r="F209" s="25">
        <v>-1108</v>
      </c>
      <c r="G209" s="26">
        <v>0.86647384912026904</v>
      </c>
      <c r="H209" s="27">
        <v>10446</v>
      </c>
      <c r="I209" s="25">
        <v>-846</v>
      </c>
      <c r="J209" s="26">
        <v>0.85015940488841601</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184</v>
      </c>
      <c r="B210" s="27">
        <v>458939</v>
      </c>
      <c r="C210" s="25">
        <v>46043</v>
      </c>
      <c r="D210" s="26">
        <v>1.2230246841819701</v>
      </c>
      <c r="E210" s="27">
        <v>437142</v>
      </c>
      <c r="F210" s="25">
        <v>67702</v>
      </c>
      <c r="G210" s="26">
        <v>1.3665114768297899</v>
      </c>
      <c r="H210" s="27">
        <v>389002</v>
      </c>
      <c r="I210" s="25">
        <v>41330</v>
      </c>
      <c r="J210" s="26">
        <v>1.2377528245012499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173</v>
      </c>
      <c r="B211" s="27">
        <v>360184</v>
      </c>
      <c r="C211" s="25">
        <v>47272</v>
      </c>
      <c r="D211" s="26">
        <v>1.3021424553868099</v>
      </c>
      <c r="E211" s="27">
        <v>358999</v>
      </c>
      <c r="F211" s="25">
        <v>71935</v>
      </c>
      <c r="G211" s="26">
        <v>1.5011774377839</v>
      </c>
      <c r="H211" s="27">
        <v>308370</v>
      </c>
      <c r="I211" s="25">
        <v>35484</v>
      </c>
      <c r="J211" s="26">
        <v>1.2600646423781301</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359</v>
      </c>
      <c r="C212" s="25">
        <v>-19</v>
      </c>
      <c r="D212" s="26">
        <v>0.89947089947089898</v>
      </c>
      <c r="E212" s="27">
        <v>214</v>
      </c>
      <c r="F212" s="25">
        <v>2</v>
      </c>
      <c r="G212" s="26">
        <v>1.0188679245283001</v>
      </c>
      <c r="H212" s="27">
        <v>96</v>
      </c>
      <c r="I212" s="25">
        <v>-12</v>
      </c>
      <c r="J212" s="26">
        <v>0.77777777777777701</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155</v>
      </c>
      <c r="B213" s="27">
        <v>3650</v>
      </c>
      <c r="C213" s="25">
        <v>60</v>
      </c>
      <c r="D213" s="26">
        <v>1.03342618384401</v>
      </c>
      <c r="E213" s="27">
        <v>2998</v>
      </c>
      <c r="F213" s="25">
        <v>-120</v>
      </c>
      <c r="G213" s="26">
        <v>0.923027581783194</v>
      </c>
      <c r="H213" s="27">
        <v>1555</v>
      </c>
      <c r="I213" s="25">
        <v>-47</v>
      </c>
      <c r="J213" s="26">
        <v>0.94132334581772703</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156</v>
      </c>
      <c r="B214" s="27">
        <v>8974</v>
      </c>
      <c r="C214" s="25">
        <v>-78</v>
      </c>
      <c r="D214" s="26">
        <v>0.98276623950508102</v>
      </c>
      <c r="E214" s="27">
        <v>8125</v>
      </c>
      <c r="F214" s="25">
        <v>-453</v>
      </c>
      <c r="G214" s="26">
        <v>0.89438097458614996</v>
      </c>
      <c r="H214" s="27">
        <v>4345</v>
      </c>
      <c r="I214" s="25">
        <v>-201</v>
      </c>
      <c r="J214" s="26">
        <v>0.911570611526616</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157</v>
      </c>
      <c r="B215" s="27">
        <v>36059</v>
      </c>
      <c r="C215" s="25">
        <v>-123</v>
      </c>
      <c r="D215" s="26">
        <v>0.99320103919075697</v>
      </c>
      <c r="E215" s="27">
        <v>37107</v>
      </c>
      <c r="F215" s="25">
        <v>-767</v>
      </c>
      <c r="G215" s="26">
        <v>0.95949728045624905</v>
      </c>
      <c r="H215" s="27">
        <v>19035</v>
      </c>
      <c r="I215" s="25">
        <v>257</v>
      </c>
      <c r="J215" s="26">
        <v>1.0273724571306799</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96196</v>
      </c>
      <c r="C216" s="25">
        <v>6908</v>
      </c>
      <c r="D216" s="26">
        <v>1.15473523877788</v>
      </c>
      <c r="E216" s="27">
        <v>95044</v>
      </c>
      <c r="F216" s="25">
        <v>13182</v>
      </c>
      <c r="G216" s="26">
        <v>1.3220541887566799</v>
      </c>
      <c r="H216" s="27">
        <v>75150</v>
      </c>
      <c r="I216" s="25">
        <v>7082</v>
      </c>
      <c r="J216" s="26">
        <v>1.20808603161544</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214946</v>
      </c>
      <c r="C217" s="25">
        <v>40524</v>
      </c>
      <c r="D217" s="26">
        <v>1.46466615449885</v>
      </c>
      <c r="E217" s="27">
        <v>215511</v>
      </c>
      <c r="F217" s="25">
        <v>60091</v>
      </c>
      <c r="G217" s="26">
        <v>1.77327242311156</v>
      </c>
      <c r="H217" s="27">
        <v>208189</v>
      </c>
      <c r="I217" s="25">
        <v>28405</v>
      </c>
      <c r="J217" s="26">
        <v>1.31599029947047</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174</v>
      </c>
      <c r="B218" s="27">
        <v>31169</v>
      </c>
      <c r="C218" s="25">
        <v>-1349</v>
      </c>
      <c r="D218" s="26">
        <v>0.91703056768558899</v>
      </c>
      <c r="E218" s="27">
        <v>15926</v>
      </c>
      <c r="F218" s="25">
        <v>182</v>
      </c>
      <c r="G218" s="26">
        <v>1.02311991869918</v>
      </c>
      <c r="H218" s="27">
        <v>33483</v>
      </c>
      <c r="I218" s="25">
        <v>2289</v>
      </c>
      <c r="J218" s="26">
        <v>1.1467589921138599</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6</v>
      </c>
      <c r="C219" s="25">
        <v>-2</v>
      </c>
      <c r="D219" s="26">
        <v>0.5</v>
      </c>
      <c r="E219" s="27">
        <v>7</v>
      </c>
      <c r="F219" s="25">
        <v>1</v>
      </c>
      <c r="G219" s="26">
        <v>1.3333333333333299</v>
      </c>
      <c r="H219" s="27">
        <v>50</v>
      </c>
      <c r="I219" s="25">
        <v>-4</v>
      </c>
      <c r="J219" s="26">
        <v>0.85185185185185097</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155</v>
      </c>
      <c r="B220" s="27">
        <v>164</v>
      </c>
      <c r="C220" s="25">
        <v>-6</v>
      </c>
      <c r="D220" s="26">
        <v>0.92941176470588205</v>
      </c>
      <c r="E220" s="27">
        <v>94</v>
      </c>
      <c r="F220" s="25">
        <v>-2</v>
      </c>
      <c r="G220" s="26">
        <v>0.95833333333333304</v>
      </c>
      <c r="H220" s="27">
        <v>627</v>
      </c>
      <c r="I220" s="25">
        <v>-19</v>
      </c>
      <c r="J220" s="26">
        <v>0.94117647058823495</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156</v>
      </c>
      <c r="B221" s="27">
        <v>668</v>
      </c>
      <c r="C221" s="25">
        <v>36</v>
      </c>
      <c r="D221" s="26">
        <v>1.11392405063291</v>
      </c>
      <c r="E221" s="27">
        <v>349</v>
      </c>
      <c r="F221" s="25">
        <v>9</v>
      </c>
      <c r="G221" s="26">
        <v>1.0529411764705801</v>
      </c>
      <c r="H221" s="27">
        <v>1767</v>
      </c>
      <c r="I221" s="25">
        <v>19</v>
      </c>
      <c r="J221" s="26">
        <v>1.02173913043478</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157</v>
      </c>
      <c r="B222" s="27">
        <v>3773</v>
      </c>
      <c r="C222" s="25">
        <v>-75</v>
      </c>
      <c r="D222" s="26">
        <v>0.96101871101871095</v>
      </c>
      <c r="E222" s="27">
        <v>2053</v>
      </c>
      <c r="F222" s="25">
        <v>-15</v>
      </c>
      <c r="G222" s="26">
        <v>0.98549323017408097</v>
      </c>
      <c r="H222" s="27">
        <v>7251</v>
      </c>
      <c r="I222" s="25">
        <v>167</v>
      </c>
      <c r="J222" s="26">
        <v>1.0471485036702399</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11452</v>
      </c>
      <c r="C223" s="25">
        <v>640</v>
      </c>
      <c r="D223" s="26">
        <v>1.1183869774324799</v>
      </c>
      <c r="E223" s="27">
        <v>5925</v>
      </c>
      <c r="F223" s="25">
        <v>247</v>
      </c>
      <c r="G223" s="26">
        <v>1.0870024656569199</v>
      </c>
      <c r="H223" s="27">
        <v>15080</v>
      </c>
      <c r="I223" s="25">
        <v>768</v>
      </c>
      <c r="J223" s="26">
        <v>1.1073225265511399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15106</v>
      </c>
      <c r="C224" s="25">
        <v>-1942</v>
      </c>
      <c r="D224" s="26">
        <v>0.77217268887846002</v>
      </c>
      <c r="E224" s="27">
        <v>7498</v>
      </c>
      <c r="F224" s="25">
        <v>-58</v>
      </c>
      <c r="G224" s="26">
        <v>0.98464796188459502</v>
      </c>
      <c r="H224" s="27">
        <v>8708</v>
      </c>
      <c r="I224" s="25">
        <v>1358</v>
      </c>
      <c r="J224" s="26">
        <v>1.3695238095238</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175</v>
      </c>
      <c r="B225" s="27">
        <v>11048</v>
      </c>
      <c r="C225" s="25">
        <v>298</v>
      </c>
      <c r="D225" s="26">
        <v>1.0554418604651099</v>
      </c>
      <c r="E225" s="27">
        <v>5932</v>
      </c>
      <c r="F225" s="25">
        <v>282</v>
      </c>
      <c r="G225" s="26">
        <v>1.09982300884955</v>
      </c>
      <c r="H225" s="27">
        <v>5862</v>
      </c>
      <c r="I225" s="25">
        <v>1256</v>
      </c>
      <c r="J225" s="26">
        <v>1.54537559704732</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1</v>
      </c>
      <c r="F226" s="25">
        <v>-1</v>
      </c>
      <c r="G226" s="26">
        <v>0</v>
      </c>
      <c r="H226" s="27">
        <v>5</v>
      </c>
      <c r="I226" s="25">
        <v>-1</v>
      </c>
      <c r="J226" s="26">
        <v>0.66666666666666596</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155</v>
      </c>
      <c r="B227" s="27">
        <v>33</v>
      </c>
      <c r="C227" s="25">
        <v>-3</v>
      </c>
      <c r="D227" s="26">
        <v>0.83333333333333304</v>
      </c>
      <c r="E227" s="27">
        <v>40</v>
      </c>
      <c r="F227" s="25">
        <v>0</v>
      </c>
      <c r="G227" s="26">
        <v>1</v>
      </c>
      <c r="H227" s="27">
        <v>22</v>
      </c>
      <c r="I227" s="25">
        <v>2</v>
      </c>
      <c r="J227" s="26">
        <v>1.2</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156</v>
      </c>
      <c r="B228" s="27">
        <v>134</v>
      </c>
      <c r="C228" s="25">
        <v>2</v>
      </c>
      <c r="D228" s="26">
        <v>1.0303030303030301</v>
      </c>
      <c r="E228" s="27">
        <v>133</v>
      </c>
      <c r="F228" s="25">
        <v>19</v>
      </c>
      <c r="G228" s="26">
        <v>1.3333333333333299</v>
      </c>
      <c r="H228" s="27">
        <v>61</v>
      </c>
      <c r="I228" s="25">
        <v>-25</v>
      </c>
      <c r="J228" s="26">
        <v>0.41860465116279</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157</v>
      </c>
      <c r="B229" s="27">
        <v>1718</v>
      </c>
      <c r="C229" s="25">
        <v>-10</v>
      </c>
      <c r="D229" s="26">
        <v>0.98842592592592504</v>
      </c>
      <c r="E229" s="27">
        <v>770</v>
      </c>
      <c r="F229" s="25">
        <v>-28</v>
      </c>
      <c r="G229" s="26">
        <v>0.929824561403508</v>
      </c>
      <c r="H229" s="27">
        <v>786</v>
      </c>
      <c r="I229" s="25">
        <v>-26</v>
      </c>
      <c r="J229" s="26">
        <v>0.93596059113300401</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6683</v>
      </c>
      <c r="C230" s="25">
        <v>303</v>
      </c>
      <c r="D230" s="26">
        <v>1.0949843260187999</v>
      </c>
      <c r="E230" s="27">
        <v>3942</v>
      </c>
      <c r="F230" s="25">
        <v>346</v>
      </c>
      <c r="G230" s="26">
        <v>1.19243604004449</v>
      </c>
      <c r="H230" s="27">
        <v>3863</v>
      </c>
      <c r="I230" s="25">
        <v>841</v>
      </c>
      <c r="J230" s="26">
        <v>1.55658504301786</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2480</v>
      </c>
      <c r="C231" s="25">
        <v>6</v>
      </c>
      <c r="D231" s="26">
        <v>1.00485044462409</v>
      </c>
      <c r="E231" s="27">
        <v>1046</v>
      </c>
      <c r="F231" s="25">
        <v>-54</v>
      </c>
      <c r="G231" s="26">
        <v>0.90181818181818096</v>
      </c>
      <c r="H231" s="27">
        <v>1125</v>
      </c>
      <c r="I231" s="25">
        <v>465</v>
      </c>
      <c r="J231" s="26">
        <v>2.4090909090908998</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176</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155</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156</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157</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177</v>
      </c>
      <c r="B239" s="27">
        <v>746</v>
      </c>
      <c r="C239" s="25">
        <v>86</v>
      </c>
      <c r="D239" s="26">
        <v>1.2606060606060601</v>
      </c>
      <c r="E239" s="27">
        <v>858</v>
      </c>
      <c r="F239" s="25">
        <v>224</v>
      </c>
      <c r="G239" s="26">
        <v>1.7066246056782299</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155</v>
      </c>
      <c r="B241" s="27">
        <v>5</v>
      </c>
      <c r="C241" s="25">
        <v>-1</v>
      </c>
      <c r="D241" s="26">
        <v>0.66666666666666596</v>
      </c>
      <c r="E241" s="27">
        <v>5</v>
      </c>
      <c r="F241" s="25">
        <v>-1</v>
      </c>
      <c r="G241" s="26">
        <v>0.66666666666666596</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156</v>
      </c>
      <c r="B242" s="27">
        <v>11</v>
      </c>
      <c r="C242" s="25">
        <v>1</v>
      </c>
      <c r="D242" s="26">
        <v>1.2</v>
      </c>
      <c r="E242" s="27">
        <v>12</v>
      </c>
      <c r="F242" s="25">
        <v>-2</v>
      </c>
      <c r="G242" s="26">
        <v>0.71428571428571397</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157</v>
      </c>
      <c r="B243" s="27">
        <v>42</v>
      </c>
      <c r="C243" s="25">
        <v>2</v>
      </c>
      <c r="D243" s="26">
        <v>1.1000000000000001</v>
      </c>
      <c r="E243" s="27">
        <v>73</v>
      </c>
      <c r="F243" s="25">
        <v>-3</v>
      </c>
      <c r="G243" s="26">
        <v>0.92105263157894701</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185</v>
      </c>
      <c r="C244" s="25">
        <v>27</v>
      </c>
      <c r="D244" s="26">
        <v>1.34177215189873</v>
      </c>
      <c r="E244" s="27">
        <v>264</v>
      </c>
      <c r="F244" s="25">
        <v>82</v>
      </c>
      <c r="G244" s="26">
        <v>1.9010989010988999</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503</v>
      </c>
      <c r="C245" s="25">
        <v>57</v>
      </c>
      <c r="D245" s="26">
        <v>1.25560538116591</v>
      </c>
      <c r="E245" s="27">
        <v>504</v>
      </c>
      <c r="F245" s="25">
        <v>148</v>
      </c>
      <c r="G245" s="26">
        <v>1.8314606741573001</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178</v>
      </c>
      <c r="B246" s="27">
        <v>325</v>
      </c>
      <c r="C246" s="25">
        <v>67</v>
      </c>
      <c r="D246" s="26">
        <v>1.5193798449612399</v>
      </c>
      <c r="E246" s="27">
        <v>222</v>
      </c>
      <c r="F246" s="25">
        <v>-14</v>
      </c>
      <c r="G246" s="26">
        <v>0.88135593220338904</v>
      </c>
      <c r="H246" s="27">
        <v>4441</v>
      </c>
      <c r="I246" s="25">
        <v>819</v>
      </c>
      <c r="J246" s="26">
        <v>1.45223633351739</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155</v>
      </c>
      <c r="B248" s="27">
        <v>2</v>
      </c>
      <c r="C248" s="25">
        <v>0</v>
      </c>
      <c r="D248" s="26">
        <v>1</v>
      </c>
      <c r="E248" s="27">
        <v>3</v>
      </c>
      <c r="F248" s="25">
        <v>-1</v>
      </c>
      <c r="G248" s="26">
        <v>0.5</v>
      </c>
      <c r="H248" s="27">
        <v>9</v>
      </c>
      <c r="I248" s="25">
        <v>-1</v>
      </c>
      <c r="J248" s="26">
        <v>0.8</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156</v>
      </c>
      <c r="B249" s="27">
        <v>2</v>
      </c>
      <c r="C249" s="25">
        <v>-2</v>
      </c>
      <c r="D249" s="26">
        <v>0</v>
      </c>
      <c r="E249" s="27">
        <v>6</v>
      </c>
      <c r="F249" s="25">
        <v>2</v>
      </c>
      <c r="G249" s="26">
        <v>2</v>
      </c>
      <c r="H249" s="27">
        <v>39</v>
      </c>
      <c r="I249" s="25">
        <v>1</v>
      </c>
      <c r="J249" s="26">
        <v>1.0526315789473599</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157</v>
      </c>
      <c r="B250" s="27">
        <v>31</v>
      </c>
      <c r="C250" s="25">
        <v>-3</v>
      </c>
      <c r="D250" s="26">
        <v>0.82352941176470495</v>
      </c>
      <c r="E250" s="27">
        <v>20</v>
      </c>
      <c r="F250" s="25">
        <v>4</v>
      </c>
      <c r="G250" s="26">
        <v>1.5</v>
      </c>
      <c r="H250" s="27">
        <v>369</v>
      </c>
      <c r="I250" s="25">
        <v>11</v>
      </c>
      <c r="J250" s="26">
        <v>1.0614525139664801</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138</v>
      </c>
      <c r="C251" s="25">
        <v>32</v>
      </c>
      <c r="D251" s="26">
        <v>1.60377358490566</v>
      </c>
      <c r="E251" s="27">
        <v>58</v>
      </c>
      <c r="F251" s="25">
        <v>-18</v>
      </c>
      <c r="G251" s="26">
        <v>0.52631578947368396</v>
      </c>
      <c r="H251" s="27">
        <v>800</v>
      </c>
      <c r="I251" s="25">
        <v>120</v>
      </c>
      <c r="J251" s="26">
        <v>1.3529411764705801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152</v>
      </c>
      <c r="C252" s="25">
        <v>40</v>
      </c>
      <c r="D252" s="26">
        <v>1.71428571428571</v>
      </c>
      <c r="E252" s="27">
        <v>135</v>
      </c>
      <c r="F252" s="25">
        <v>-1</v>
      </c>
      <c r="G252" s="26">
        <v>0.98529411764705799</v>
      </c>
      <c r="H252" s="27">
        <v>3224</v>
      </c>
      <c r="I252" s="25">
        <v>688</v>
      </c>
      <c r="J252" s="26">
        <v>1.5425867507886399</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179</v>
      </c>
      <c r="B253" s="27">
        <v>55467</v>
      </c>
      <c r="C253" s="25">
        <v>-331</v>
      </c>
      <c r="D253" s="26">
        <v>0.98813577547582299</v>
      </c>
      <c r="E253" s="27">
        <v>55205</v>
      </c>
      <c r="F253" s="25">
        <v>-4907</v>
      </c>
      <c r="G253" s="26">
        <v>0.83673808890071799</v>
      </c>
      <c r="H253" s="27">
        <v>36846</v>
      </c>
      <c r="I253" s="25">
        <v>1482</v>
      </c>
      <c r="J253" s="26">
        <v>1.0838140481845899</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59</v>
      </c>
      <c r="C254" s="25">
        <v>-1</v>
      </c>
      <c r="D254" s="26">
        <v>0.96666666666666601</v>
      </c>
      <c r="E254" s="27">
        <v>39</v>
      </c>
      <c r="F254" s="25">
        <v>-9</v>
      </c>
      <c r="G254" s="26">
        <v>0.625</v>
      </c>
      <c r="H254" s="27">
        <v>33</v>
      </c>
      <c r="I254" s="25">
        <v>1</v>
      </c>
      <c r="J254" s="26">
        <v>1.0625</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155</v>
      </c>
      <c r="B255" s="27">
        <v>450</v>
      </c>
      <c r="C255" s="25">
        <v>-16</v>
      </c>
      <c r="D255" s="26">
        <v>0.93133047210300401</v>
      </c>
      <c r="E255" s="27">
        <v>359</v>
      </c>
      <c r="F255" s="25">
        <v>25</v>
      </c>
      <c r="G255" s="26">
        <v>1.1497005988023901</v>
      </c>
      <c r="H255" s="27">
        <v>296</v>
      </c>
      <c r="I255" s="25">
        <v>2</v>
      </c>
      <c r="J255" s="26">
        <v>1.0136054421768701</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156</v>
      </c>
      <c r="B256" s="27">
        <v>1194</v>
      </c>
      <c r="C256" s="25">
        <v>10</v>
      </c>
      <c r="D256" s="26">
        <v>1.0168918918918901</v>
      </c>
      <c r="E256" s="27">
        <v>1316</v>
      </c>
      <c r="F256" s="25">
        <v>6</v>
      </c>
      <c r="G256" s="26">
        <v>1.0091603053435101</v>
      </c>
      <c r="H256" s="27">
        <v>997</v>
      </c>
      <c r="I256" s="25">
        <v>-11</v>
      </c>
      <c r="J256" s="26">
        <v>0.97817460317460303</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157</v>
      </c>
      <c r="B257" s="27">
        <v>7071</v>
      </c>
      <c r="C257" s="25">
        <v>-41</v>
      </c>
      <c r="D257" s="26">
        <v>0.98847019122609603</v>
      </c>
      <c r="E257" s="27">
        <v>6543</v>
      </c>
      <c r="F257" s="25">
        <v>23</v>
      </c>
      <c r="G257" s="26">
        <v>1.00705521472392</v>
      </c>
      <c r="H257" s="27">
        <v>5513</v>
      </c>
      <c r="I257" s="25">
        <v>-257</v>
      </c>
      <c r="J257" s="26">
        <v>0.910918544194107</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22461</v>
      </c>
      <c r="C258" s="25">
        <v>1265</v>
      </c>
      <c r="D258" s="26">
        <v>1.11936214380071</v>
      </c>
      <c r="E258" s="27">
        <v>20865</v>
      </c>
      <c r="F258" s="25">
        <v>891</v>
      </c>
      <c r="G258" s="26">
        <v>1.0892159807749999</v>
      </c>
      <c r="H258" s="27">
        <v>18665</v>
      </c>
      <c r="I258" s="25">
        <v>1779</v>
      </c>
      <c r="J258" s="26">
        <v>1.2107070946345999</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24232</v>
      </c>
      <c r="C259" s="62">
        <v>-1548</v>
      </c>
      <c r="D259" s="63">
        <v>0.87990690457719101</v>
      </c>
      <c r="E259" s="64">
        <v>26083</v>
      </c>
      <c r="F259" s="62">
        <v>-5843</v>
      </c>
      <c r="G259" s="63">
        <v>0.63396604648249</v>
      </c>
      <c r="H259" s="64">
        <v>11342</v>
      </c>
      <c r="I259" s="62">
        <v>-32</v>
      </c>
      <c r="J259" s="63">
        <v>0.99437313170388597</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198</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zoomScaleNormal="100" zoomScaleSheetLayoutView="100" workbookViewId="0">
      <selection sqref="A1:J1"/>
    </sheetView>
  </sheetViews>
  <sheetFormatPr defaultColWidth="8.81640625" defaultRowHeight="12.5" x14ac:dyDescent="0.25"/>
  <cols>
    <col min="1" max="1" width="26.1796875" customWidth="1"/>
    <col min="2" max="3" width="8.7265625" customWidth="1"/>
    <col min="4" max="4" width="7.453125" customWidth="1"/>
    <col min="5" max="6" width="8.7265625" customWidth="1"/>
    <col min="7" max="7" width="7.453125" customWidth="1"/>
    <col min="8" max="9" width="8.7265625" customWidth="1"/>
    <col min="10" max="10" width="7.453125" customWidth="1"/>
  </cols>
  <sheetData>
    <row r="1" spans="1:76" ht="27" customHeight="1" thickBot="1" x14ac:dyDescent="0.3">
      <c r="A1" s="173" t="s">
        <v>97</v>
      </c>
      <c r="B1" s="175"/>
      <c r="C1" s="175"/>
      <c r="D1" s="175"/>
      <c r="E1" s="175"/>
      <c r="F1" s="175"/>
      <c r="G1" s="175"/>
      <c r="H1" s="175"/>
      <c r="I1" s="175"/>
      <c r="J1" s="180"/>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8">
        <v>47</v>
      </c>
      <c r="C4" s="29">
        <v>-3</v>
      </c>
      <c r="D4" s="30">
        <v>0.88</v>
      </c>
      <c r="E4" s="28">
        <v>33</v>
      </c>
      <c r="F4" s="29">
        <v>-7</v>
      </c>
      <c r="G4" s="30">
        <v>0.65</v>
      </c>
      <c r="H4" s="28">
        <v>24</v>
      </c>
      <c r="I4" s="29">
        <v>-6</v>
      </c>
      <c r="J4" s="30">
        <v>0.6</v>
      </c>
    </row>
    <row r="5" spans="1:76" x14ac:dyDescent="0.25">
      <c r="A5" s="61" t="s">
        <v>155</v>
      </c>
      <c r="B5" s="28">
        <v>274</v>
      </c>
      <c r="C5" s="29">
        <v>-12</v>
      </c>
      <c r="D5" s="30">
        <v>0.91608391608391604</v>
      </c>
      <c r="E5" s="28">
        <v>188</v>
      </c>
      <c r="F5" s="29">
        <v>-22</v>
      </c>
      <c r="G5" s="30">
        <v>0.79047619047619</v>
      </c>
      <c r="H5" s="28">
        <v>183</v>
      </c>
      <c r="I5" s="29">
        <v>13</v>
      </c>
      <c r="J5" s="30">
        <v>1.1529411764705799</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8">
        <v>911</v>
      </c>
      <c r="C6" s="29">
        <v>-3</v>
      </c>
      <c r="D6" s="30">
        <v>0.99343544857767996</v>
      </c>
      <c r="E6" s="28">
        <v>633</v>
      </c>
      <c r="F6" s="29">
        <v>13</v>
      </c>
      <c r="G6" s="30">
        <v>1.04193548387096</v>
      </c>
      <c r="H6" s="28">
        <v>579</v>
      </c>
      <c r="I6" s="29">
        <v>5</v>
      </c>
      <c r="J6" s="30">
        <v>1.0174216027874501</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8">
        <v>5486</v>
      </c>
      <c r="C7" s="29">
        <v>-78</v>
      </c>
      <c r="D7" s="30">
        <v>0.97196261682242902</v>
      </c>
      <c r="E7" s="28">
        <v>3444</v>
      </c>
      <c r="F7" s="29">
        <v>94</v>
      </c>
      <c r="G7" s="30">
        <v>1.05611940298507</v>
      </c>
      <c r="H7" s="28">
        <v>3381</v>
      </c>
      <c r="I7" s="29">
        <v>-113</v>
      </c>
      <c r="J7" s="30">
        <v>0.93531768746422395</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8">
        <v>4678</v>
      </c>
      <c r="C8" s="29">
        <v>134</v>
      </c>
      <c r="D8" s="30">
        <v>1.0589788732394301</v>
      </c>
      <c r="E8" s="28">
        <v>3525</v>
      </c>
      <c r="F8" s="29">
        <v>225</v>
      </c>
      <c r="G8" s="30">
        <v>1.13636363636363</v>
      </c>
      <c r="H8" s="28">
        <v>3891</v>
      </c>
      <c r="I8" s="29">
        <v>-257</v>
      </c>
      <c r="J8" s="30">
        <v>0.87608486017357701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8">
        <v>28085</v>
      </c>
      <c r="C9" s="29">
        <v>8461</v>
      </c>
      <c r="D9" s="30">
        <v>1.86231145536078</v>
      </c>
      <c r="E9" s="28">
        <v>30981</v>
      </c>
      <c r="F9" s="29">
        <v>10595</v>
      </c>
      <c r="G9" s="30">
        <v>2.0394388305699902</v>
      </c>
      <c r="H9" s="28">
        <v>46604</v>
      </c>
      <c r="I9" s="29">
        <v>14512</v>
      </c>
      <c r="J9" s="30">
        <v>1.9043998504300099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8">
        <v>4355</v>
      </c>
      <c r="C10" s="29">
        <v>-203</v>
      </c>
      <c r="D10" s="30">
        <v>0.91092584466871396</v>
      </c>
      <c r="E10" s="28">
        <v>4652</v>
      </c>
      <c r="F10" s="29">
        <v>360</v>
      </c>
      <c r="G10" s="30">
        <v>1.1677539608573999</v>
      </c>
      <c r="H10" s="28">
        <v>3150</v>
      </c>
      <c r="I10" s="29">
        <v>-2056</v>
      </c>
      <c r="J10" s="30">
        <v>0.21014214368036799</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8">
        <v>0</v>
      </c>
      <c r="C11" s="29">
        <v>0</v>
      </c>
      <c r="D11" s="30" t="s">
        <v>5</v>
      </c>
      <c r="E11" s="28">
        <v>0</v>
      </c>
      <c r="F11" s="29">
        <v>0</v>
      </c>
      <c r="G11" s="30" t="s">
        <v>5</v>
      </c>
      <c r="H11" s="28">
        <v>0</v>
      </c>
      <c r="I11" s="29">
        <v>0</v>
      </c>
      <c r="J11" s="30" t="s">
        <v>5</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8">
        <v>0</v>
      </c>
      <c r="C12" s="29">
        <v>0</v>
      </c>
      <c r="D12" s="30" t="s">
        <v>5</v>
      </c>
      <c r="E12" s="28">
        <v>0</v>
      </c>
      <c r="F12" s="29">
        <v>0</v>
      </c>
      <c r="G12" s="30" t="s">
        <v>5</v>
      </c>
      <c r="H12" s="28">
        <v>0</v>
      </c>
      <c r="I12" s="29">
        <v>0</v>
      </c>
      <c r="J12" s="30" t="s">
        <v>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8">
        <v>0</v>
      </c>
      <c r="C13" s="29">
        <v>0</v>
      </c>
      <c r="D13" s="30" t="s">
        <v>5</v>
      </c>
      <c r="E13" s="28">
        <v>0</v>
      </c>
      <c r="F13" s="29">
        <v>0</v>
      </c>
      <c r="G13" s="30" t="s">
        <v>5</v>
      </c>
      <c r="H13" s="28">
        <v>0</v>
      </c>
      <c r="I13" s="29">
        <v>0</v>
      </c>
      <c r="J13" s="30" t="s">
        <v>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8">
        <v>0</v>
      </c>
      <c r="C14" s="29">
        <v>0</v>
      </c>
      <c r="D14" s="30" t="s">
        <v>5</v>
      </c>
      <c r="E14" s="28">
        <v>0</v>
      </c>
      <c r="F14" s="29">
        <v>0</v>
      </c>
      <c r="G14" s="30" t="s">
        <v>5</v>
      </c>
      <c r="H14" s="28">
        <v>0</v>
      </c>
      <c r="I14" s="29">
        <v>0</v>
      </c>
      <c r="J14" s="30" t="s">
        <v>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8">
        <v>0</v>
      </c>
      <c r="C15" s="29">
        <v>0</v>
      </c>
      <c r="D15" s="30" t="s">
        <v>5</v>
      </c>
      <c r="E15" s="28">
        <v>0</v>
      </c>
      <c r="F15" s="29">
        <v>0</v>
      </c>
      <c r="G15" s="30" t="s">
        <v>5</v>
      </c>
      <c r="H15" s="28">
        <v>0</v>
      </c>
      <c r="I15" s="29">
        <v>0</v>
      </c>
      <c r="J15" s="30" t="s">
        <v>5</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8">
        <v>0</v>
      </c>
      <c r="C16" s="29">
        <v>0</v>
      </c>
      <c r="D16" s="30" t="s">
        <v>5</v>
      </c>
      <c r="E16" s="28">
        <v>0</v>
      </c>
      <c r="F16" s="29">
        <v>0</v>
      </c>
      <c r="G16" s="30" t="s">
        <v>5</v>
      </c>
      <c r="H16" s="28">
        <v>0</v>
      </c>
      <c r="I16" s="29">
        <v>0</v>
      </c>
      <c r="J16" s="30" t="s">
        <v>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8">
        <v>0</v>
      </c>
      <c r="C17" s="29">
        <v>0</v>
      </c>
      <c r="D17" s="30" t="s">
        <v>5</v>
      </c>
      <c r="E17" s="28">
        <v>0</v>
      </c>
      <c r="F17" s="29">
        <v>0</v>
      </c>
      <c r="G17" s="30" t="s">
        <v>5</v>
      </c>
      <c r="H17" s="28">
        <v>0</v>
      </c>
      <c r="I17" s="29">
        <v>0</v>
      </c>
      <c r="J17" s="30" t="s">
        <v>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8">
        <v>0</v>
      </c>
      <c r="C18" s="29">
        <v>0</v>
      </c>
      <c r="D18" s="30" t="s">
        <v>5</v>
      </c>
      <c r="E18" s="28">
        <v>0</v>
      </c>
      <c r="F18" s="29">
        <v>0</v>
      </c>
      <c r="G18" s="30" t="s">
        <v>5</v>
      </c>
      <c r="H18" s="28">
        <v>0</v>
      </c>
      <c r="I18" s="29">
        <v>0</v>
      </c>
      <c r="J18" s="30" t="s">
        <v>5</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8">
        <v>0</v>
      </c>
      <c r="C19" s="29">
        <v>0</v>
      </c>
      <c r="D19" s="30" t="s">
        <v>5</v>
      </c>
      <c r="E19" s="28">
        <v>0</v>
      </c>
      <c r="F19" s="29">
        <v>0</v>
      </c>
      <c r="G19" s="30" t="s">
        <v>5</v>
      </c>
      <c r="H19" s="28">
        <v>0</v>
      </c>
      <c r="I19" s="29">
        <v>0</v>
      </c>
      <c r="J19" s="30"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8">
        <v>0</v>
      </c>
      <c r="C20" s="29">
        <v>0</v>
      </c>
      <c r="D20" s="30" t="s">
        <v>5</v>
      </c>
      <c r="E20" s="28">
        <v>0</v>
      </c>
      <c r="F20" s="29">
        <v>0</v>
      </c>
      <c r="G20" s="30" t="s">
        <v>5</v>
      </c>
      <c r="H20" s="28">
        <v>0</v>
      </c>
      <c r="I20" s="29">
        <v>0</v>
      </c>
      <c r="J20" s="30" t="s">
        <v>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8">
        <v>0</v>
      </c>
      <c r="C21" s="29">
        <v>0</v>
      </c>
      <c r="D21" s="30" t="s">
        <v>5</v>
      </c>
      <c r="E21" s="28">
        <v>0</v>
      </c>
      <c r="F21" s="29">
        <v>0</v>
      </c>
      <c r="G21" s="30" t="s">
        <v>5</v>
      </c>
      <c r="H21" s="28">
        <v>0</v>
      </c>
      <c r="I21" s="29">
        <v>0</v>
      </c>
      <c r="J21" s="30" t="s">
        <v>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8">
        <v>0</v>
      </c>
      <c r="C22" s="29">
        <v>0</v>
      </c>
      <c r="D22" s="30" t="s">
        <v>5</v>
      </c>
      <c r="E22" s="28">
        <v>0</v>
      </c>
      <c r="F22" s="29">
        <v>0</v>
      </c>
      <c r="G22" s="30" t="s">
        <v>5</v>
      </c>
      <c r="H22" s="28">
        <v>0</v>
      </c>
      <c r="I22" s="29">
        <v>0</v>
      </c>
      <c r="J22" s="30" t="s">
        <v>5</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8">
        <v>0</v>
      </c>
      <c r="C23" s="29">
        <v>0</v>
      </c>
      <c r="D23" s="30" t="s">
        <v>5</v>
      </c>
      <c r="E23" s="28">
        <v>0</v>
      </c>
      <c r="F23" s="29">
        <v>0</v>
      </c>
      <c r="G23" s="30" t="s">
        <v>5</v>
      </c>
      <c r="H23" s="28">
        <v>0</v>
      </c>
      <c r="I23" s="29">
        <v>0</v>
      </c>
      <c r="J23" s="30" t="s">
        <v>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8">
        <v>0</v>
      </c>
      <c r="C24" s="29">
        <v>0</v>
      </c>
      <c r="D24" s="30" t="s">
        <v>5</v>
      </c>
      <c r="E24" s="28">
        <v>0</v>
      </c>
      <c r="F24" s="29">
        <v>0</v>
      </c>
      <c r="G24" s="30" t="s">
        <v>5</v>
      </c>
      <c r="H24" s="28">
        <v>0</v>
      </c>
      <c r="I24" s="29">
        <v>0</v>
      </c>
      <c r="J24" s="30" t="s">
        <v>5</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8">
        <v>1074</v>
      </c>
      <c r="C25" s="29">
        <v>422</v>
      </c>
      <c r="D25" s="30">
        <v>2.2944785276073598</v>
      </c>
      <c r="E25" s="28">
        <v>85</v>
      </c>
      <c r="F25" s="29">
        <v>-9</v>
      </c>
      <c r="G25" s="30">
        <v>0.80851063829787195</v>
      </c>
      <c r="H25" s="28">
        <v>295</v>
      </c>
      <c r="I25" s="29">
        <v>-105</v>
      </c>
      <c r="J25" s="30">
        <v>0.47499999999999998</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8">
        <v>1</v>
      </c>
      <c r="C26" s="29">
        <v>-1</v>
      </c>
      <c r="D26" s="30">
        <v>0</v>
      </c>
      <c r="E26" s="28">
        <v>1</v>
      </c>
      <c r="F26" s="29">
        <v>-1</v>
      </c>
      <c r="G26" s="30">
        <v>0</v>
      </c>
      <c r="H26" s="28">
        <v>0</v>
      </c>
      <c r="I26" s="29">
        <v>0</v>
      </c>
      <c r="J26" s="30" t="s">
        <v>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8">
        <v>7</v>
      </c>
      <c r="C27" s="29">
        <v>-1</v>
      </c>
      <c r="D27" s="30">
        <v>0.75</v>
      </c>
      <c r="E27" s="28">
        <v>1</v>
      </c>
      <c r="F27" s="29">
        <v>1</v>
      </c>
      <c r="G27" s="30" t="s">
        <v>5</v>
      </c>
      <c r="H27" s="28">
        <v>8</v>
      </c>
      <c r="I27" s="29">
        <v>0</v>
      </c>
      <c r="J27" s="30">
        <v>1</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8">
        <v>34</v>
      </c>
      <c r="C28" s="29">
        <v>2</v>
      </c>
      <c r="D28" s="30">
        <v>1.125</v>
      </c>
      <c r="E28" s="28">
        <v>5</v>
      </c>
      <c r="F28" s="29">
        <v>1</v>
      </c>
      <c r="G28" s="30">
        <v>1.5</v>
      </c>
      <c r="H28" s="28">
        <v>13</v>
      </c>
      <c r="I28" s="29">
        <v>3</v>
      </c>
      <c r="J28" s="30">
        <v>1.6</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8">
        <v>146</v>
      </c>
      <c r="C29" s="29">
        <v>12</v>
      </c>
      <c r="D29" s="30">
        <v>1.1791044776119399</v>
      </c>
      <c r="E29" s="28">
        <v>29</v>
      </c>
      <c r="F29" s="29">
        <v>9</v>
      </c>
      <c r="G29" s="30">
        <v>1.9</v>
      </c>
      <c r="H29" s="28">
        <v>79</v>
      </c>
      <c r="I29" s="29">
        <v>-7</v>
      </c>
      <c r="J29" s="30">
        <v>0.837209302325581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8">
        <v>95</v>
      </c>
      <c r="C30" s="29">
        <v>-9</v>
      </c>
      <c r="D30" s="30">
        <v>0.82692307692307598</v>
      </c>
      <c r="E30" s="28">
        <v>20</v>
      </c>
      <c r="F30" s="29">
        <v>0</v>
      </c>
      <c r="G30" s="30">
        <v>1</v>
      </c>
      <c r="H30" s="28">
        <v>61</v>
      </c>
      <c r="I30" s="29">
        <v>-33</v>
      </c>
      <c r="J30" s="30">
        <v>0.29787234042553101</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8">
        <v>791</v>
      </c>
      <c r="C31" s="29">
        <v>419</v>
      </c>
      <c r="D31" s="30">
        <v>3.2526881720430101</v>
      </c>
      <c r="E31" s="28">
        <v>29</v>
      </c>
      <c r="F31" s="29">
        <v>-19</v>
      </c>
      <c r="G31" s="30">
        <v>0.20833333333333301</v>
      </c>
      <c r="H31" s="28">
        <v>134</v>
      </c>
      <c r="I31" s="29">
        <v>-68</v>
      </c>
      <c r="J31" s="30">
        <v>0.32673267326732602</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8">
        <v>3281</v>
      </c>
      <c r="C32" s="29">
        <v>-625</v>
      </c>
      <c r="D32" s="30">
        <v>0.67997951868919604</v>
      </c>
      <c r="E32" s="28">
        <v>4567</v>
      </c>
      <c r="F32" s="29">
        <v>369</v>
      </c>
      <c r="G32" s="30">
        <v>1.1757979990471601</v>
      </c>
      <c r="H32" s="28">
        <v>2855</v>
      </c>
      <c r="I32" s="29">
        <v>-1951</v>
      </c>
      <c r="J32" s="30">
        <v>0.18809821057011999</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8">
        <v>5</v>
      </c>
      <c r="C33" s="29">
        <v>-1</v>
      </c>
      <c r="D33" s="30">
        <v>0.66666666666666596</v>
      </c>
      <c r="E33" s="28">
        <v>9</v>
      </c>
      <c r="F33" s="29">
        <v>1</v>
      </c>
      <c r="G33" s="30">
        <v>1.25</v>
      </c>
      <c r="H33" s="28">
        <v>0</v>
      </c>
      <c r="I33" s="29">
        <v>0</v>
      </c>
      <c r="J33" s="30"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8">
        <v>12</v>
      </c>
      <c r="C34" s="29">
        <v>-2</v>
      </c>
      <c r="D34" s="30">
        <v>0.71428571428571397</v>
      </c>
      <c r="E34" s="28">
        <v>26</v>
      </c>
      <c r="F34" s="29">
        <v>-4</v>
      </c>
      <c r="G34" s="30">
        <v>0.73333333333333295</v>
      </c>
      <c r="H34" s="28">
        <v>11</v>
      </c>
      <c r="I34" s="29">
        <v>3</v>
      </c>
      <c r="J34" s="30">
        <v>1.75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8">
        <v>37</v>
      </c>
      <c r="C35" s="29">
        <v>5</v>
      </c>
      <c r="D35" s="30">
        <v>1.3125</v>
      </c>
      <c r="E35" s="28">
        <v>70</v>
      </c>
      <c r="F35" s="29">
        <v>0</v>
      </c>
      <c r="G35" s="30">
        <v>1</v>
      </c>
      <c r="H35" s="28">
        <v>44</v>
      </c>
      <c r="I35" s="29">
        <v>-4</v>
      </c>
      <c r="J35" s="30">
        <v>0.83333333333333304</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8">
        <v>261</v>
      </c>
      <c r="C36" s="29">
        <v>-19</v>
      </c>
      <c r="D36" s="30">
        <v>0.86428571428571399</v>
      </c>
      <c r="E36" s="28">
        <v>409</v>
      </c>
      <c r="F36" s="29">
        <v>-11</v>
      </c>
      <c r="G36" s="30">
        <v>0.94761904761904703</v>
      </c>
      <c r="H36" s="28">
        <v>171</v>
      </c>
      <c r="I36" s="29">
        <v>5</v>
      </c>
      <c r="J36" s="30">
        <v>1.06024096385542</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8">
        <v>237</v>
      </c>
      <c r="C37" s="29">
        <v>-23</v>
      </c>
      <c r="D37" s="30">
        <v>0.82307692307692304</v>
      </c>
      <c r="E37" s="28">
        <v>327</v>
      </c>
      <c r="F37" s="29">
        <v>3</v>
      </c>
      <c r="G37" s="30">
        <v>1.0185185185185099</v>
      </c>
      <c r="H37" s="28">
        <v>122</v>
      </c>
      <c r="I37" s="29">
        <v>-24</v>
      </c>
      <c r="J37" s="30">
        <v>0.67123287671232801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8">
        <v>2729</v>
      </c>
      <c r="C38" s="29">
        <v>-585</v>
      </c>
      <c r="D38" s="30">
        <v>0.64695232347616105</v>
      </c>
      <c r="E38" s="28">
        <v>3726</v>
      </c>
      <c r="F38" s="29">
        <v>380</v>
      </c>
      <c r="G38" s="30">
        <v>1.2271368798565401</v>
      </c>
      <c r="H38" s="28">
        <v>2507</v>
      </c>
      <c r="I38" s="29">
        <v>-1931</v>
      </c>
      <c r="J38" s="30">
        <v>0.129788192879675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181</v>
      </c>
      <c r="B39" s="28">
        <v>26401</v>
      </c>
      <c r="C39" s="29">
        <v>7057</v>
      </c>
      <c r="D39" s="30">
        <v>1.72963192721257</v>
      </c>
      <c r="E39" s="28">
        <v>27106</v>
      </c>
      <c r="F39" s="29">
        <v>10326</v>
      </c>
      <c r="G39" s="30">
        <v>2.2307508939213299</v>
      </c>
      <c r="H39" s="28">
        <v>36146</v>
      </c>
      <c r="I39" s="29">
        <v>10554</v>
      </c>
      <c r="J39" s="30">
        <v>1.8247889965614199</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169</v>
      </c>
      <c r="B40" s="28">
        <v>0</v>
      </c>
      <c r="C40" s="29">
        <v>0</v>
      </c>
      <c r="D40" s="30" t="s">
        <v>5</v>
      </c>
      <c r="E40" s="28">
        <v>0</v>
      </c>
      <c r="F40" s="29">
        <v>0</v>
      </c>
      <c r="G40" s="30" t="s">
        <v>5</v>
      </c>
      <c r="H40" s="28">
        <v>0</v>
      </c>
      <c r="I40" s="29">
        <v>0</v>
      </c>
      <c r="J40" s="30"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8">
        <v>0</v>
      </c>
      <c r="C41" s="29">
        <v>0</v>
      </c>
      <c r="D41" s="30" t="s">
        <v>5</v>
      </c>
      <c r="E41" s="28">
        <v>0</v>
      </c>
      <c r="F41" s="29">
        <v>0</v>
      </c>
      <c r="G41" s="30" t="s">
        <v>5</v>
      </c>
      <c r="H41" s="28">
        <v>0</v>
      </c>
      <c r="I41" s="29">
        <v>0</v>
      </c>
      <c r="J41" s="30"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155</v>
      </c>
      <c r="B42" s="28">
        <v>0</v>
      </c>
      <c r="C42" s="29">
        <v>0</v>
      </c>
      <c r="D42" s="30" t="s">
        <v>5</v>
      </c>
      <c r="E42" s="28">
        <v>0</v>
      </c>
      <c r="F42" s="29">
        <v>0</v>
      </c>
      <c r="G42" s="30" t="s">
        <v>5</v>
      </c>
      <c r="H42" s="28">
        <v>0</v>
      </c>
      <c r="I42" s="29">
        <v>0</v>
      </c>
      <c r="J42" s="30"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156</v>
      </c>
      <c r="B43" s="28">
        <v>0</v>
      </c>
      <c r="C43" s="29">
        <v>0</v>
      </c>
      <c r="D43" s="30" t="s">
        <v>5</v>
      </c>
      <c r="E43" s="28">
        <v>0</v>
      </c>
      <c r="F43" s="29">
        <v>0</v>
      </c>
      <c r="G43" s="30" t="s">
        <v>5</v>
      </c>
      <c r="H43" s="28">
        <v>0</v>
      </c>
      <c r="I43" s="29">
        <v>0</v>
      </c>
      <c r="J43" s="30"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157</v>
      </c>
      <c r="B44" s="28">
        <v>0</v>
      </c>
      <c r="C44" s="29">
        <v>0</v>
      </c>
      <c r="D44" s="30" t="s">
        <v>5</v>
      </c>
      <c r="E44" s="28">
        <v>0</v>
      </c>
      <c r="F44" s="29">
        <v>0</v>
      </c>
      <c r="G44" s="30" t="s">
        <v>5</v>
      </c>
      <c r="H44" s="28">
        <v>0</v>
      </c>
      <c r="I44" s="29">
        <v>0</v>
      </c>
      <c r="J44" s="30"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8">
        <v>0</v>
      </c>
      <c r="C45" s="29">
        <v>0</v>
      </c>
      <c r="D45" s="30" t="s">
        <v>5</v>
      </c>
      <c r="E45" s="28">
        <v>0</v>
      </c>
      <c r="F45" s="29">
        <v>0</v>
      </c>
      <c r="G45" s="30" t="s">
        <v>5</v>
      </c>
      <c r="H45" s="28">
        <v>0</v>
      </c>
      <c r="I45" s="29">
        <v>0</v>
      </c>
      <c r="J45" s="30"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8">
        <v>0</v>
      </c>
      <c r="C46" s="29">
        <v>0</v>
      </c>
      <c r="D46" s="30" t="s">
        <v>5</v>
      </c>
      <c r="E46" s="28">
        <v>0</v>
      </c>
      <c r="F46" s="29">
        <v>0</v>
      </c>
      <c r="G46" s="30" t="s">
        <v>5</v>
      </c>
      <c r="H46" s="28">
        <v>0</v>
      </c>
      <c r="I46" s="29">
        <v>0</v>
      </c>
      <c r="J46" s="30"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170</v>
      </c>
      <c r="B47" s="28">
        <v>0</v>
      </c>
      <c r="C47" s="29">
        <v>0</v>
      </c>
      <c r="D47" s="30" t="s">
        <v>5</v>
      </c>
      <c r="E47" s="28">
        <v>0</v>
      </c>
      <c r="F47" s="29">
        <v>0</v>
      </c>
      <c r="G47" s="30" t="s">
        <v>5</v>
      </c>
      <c r="H47" s="28">
        <v>0</v>
      </c>
      <c r="I47" s="29">
        <v>0</v>
      </c>
      <c r="J47" s="30"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8">
        <v>0</v>
      </c>
      <c r="C48" s="29">
        <v>0</v>
      </c>
      <c r="D48" s="30" t="s">
        <v>5</v>
      </c>
      <c r="E48" s="28">
        <v>0</v>
      </c>
      <c r="F48" s="29">
        <v>0</v>
      </c>
      <c r="G48" s="30" t="s">
        <v>5</v>
      </c>
      <c r="H48" s="28">
        <v>0</v>
      </c>
      <c r="I48" s="29">
        <v>0</v>
      </c>
      <c r="J48" s="30"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155</v>
      </c>
      <c r="B49" s="28">
        <v>0</v>
      </c>
      <c r="C49" s="29">
        <v>0</v>
      </c>
      <c r="D49" s="30" t="s">
        <v>5</v>
      </c>
      <c r="E49" s="28">
        <v>0</v>
      </c>
      <c r="F49" s="29">
        <v>0</v>
      </c>
      <c r="G49" s="30" t="s">
        <v>5</v>
      </c>
      <c r="H49" s="28">
        <v>0</v>
      </c>
      <c r="I49" s="29">
        <v>0</v>
      </c>
      <c r="J49" s="30"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156</v>
      </c>
      <c r="B50" s="28">
        <v>0</v>
      </c>
      <c r="C50" s="29">
        <v>0</v>
      </c>
      <c r="D50" s="30" t="s">
        <v>5</v>
      </c>
      <c r="E50" s="28">
        <v>0</v>
      </c>
      <c r="F50" s="29">
        <v>0</v>
      </c>
      <c r="G50" s="30" t="s">
        <v>5</v>
      </c>
      <c r="H50" s="28">
        <v>0</v>
      </c>
      <c r="I50" s="29">
        <v>0</v>
      </c>
      <c r="J50" s="30" t="s">
        <v>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157</v>
      </c>
      <c r="B51" s="28">
        <v>0</v>
      </c>
      <c r="C51" s="29">
        <v>0</v>
      </c>
      <c r="D51" s="30" t="s">
        <v>5</v>
      </c>
      <c r="E51" s="28">
        <v>0</v>
      </c>
      <c r="F51" s="29">
        <v>0</v>
      </c>
      <c r="G51" s="30" t="s">
        <v>5</v>
      </c>
      <c r="H51" s="28">
        <v>0</v>
      </c>
      <c r="I51" s="29">
        <v>0</v>
      </c>
      <c r="J51" s="30" t="s">
        <v>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8">
        <v>0</v>
      </c>
      <c r="C52" s="29">
        <v>0</v>
      </c>
      <c r="D52" s="30" t="s">
        <v>5</v>
      </c>
      <c r="E52" s="28">
        <v>0</v>
      </c>
      <c r="F52" s="29">
        <v>0</v>
      </c>
      <c r="G52" s="30" t="s">
        <v>5</v>
      </c>
      <c r="H52" s="28">
        <v>0</v>
      </c>
      <c r="I52" s="29">
        <v>0</v>
      </c>
      <c r="J52" s="30"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8">
        <v>0</v>
      </c>
      <c r="C53" s="29">
        <v>0</v>
      </c>
      <c r="D53" s="30" t="s">
        <v>5</v>
      </c>
      <c r="E53" s="28">
        <v>0</v>
      </c>
      <c r="F53" s="29">
        <v>0</v>
      </c>
      <c r="G53" s="30" t="s">
        <v>5</v>
      </c>
      <c r="H53" s="28">
        <v>0</v>
      </c>
      <c r="I53" s="29">
        <v>0</v>
      </c>
      <c r="J53" s="30" t="s">
        <v>5</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171</v>
      </c>
      <c r="B54" s="28">
        <v>3873</v>
      </c>
      <c r="C54" s="29">
        <v>-279</v>
      </c>
      <c r="D54" s="30">
        <v>0.86560693641618403</v>
      </c>
      <c r="E54" s="28">
        <v>6206</v>
      </c>
      <c r="F54" s="29">
        <v>3918</v>
      </c>
      <c r="G54" s="30">
        <v>4.4248251748251697</v>
      </c>
      <c r="H54" s="28">
        <v>3528</v>
      </c>
      <c r="I54" s="29">
        <v>-666</v>
      </c>
      <c r="J54" s="30">
        <v>0.68240343347639398</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8">
        <v>20</v>
      </c>
      <c r="C55" s="29">
        <v>-2</v>
      </c>
      <c r="D55" s="30">
        <v>0.81818181818181801</v>
      </c>
      <c r="E55" s="28">
        <v>2</v>
      </c>
      <c r="F55" s="29">
        <v>-2</v>
      </c>
      <c r="G55" s="30">
        <v>0</v>
      </c>
      <c r="H55" s="28">
        <v>2</v>
      </c>
      <c r="I55" s="29">
        <v>2</v>
      </c>
      <c r="J55" s="30" t="s">
        <v>203</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155</v>
      </c>
      <c r="B56" s="28">
        <v>57</v>
      </c>
      <c r="C56" s="29">
        <v>-7</v>
      </c>
      <c r="D56" s="30">
        <v>0.78125</v>
      </c>
      <c r="E56" s="28">
        <v>29</v>
      </c>
      <c r="F56" s="29">
        <v>5</v>
      </c>
      <c r="G56" s="30">
        <v>1.4166666666666601</v>
      </c>
      <c r="H56" s="28">
        <v>20</v>
      </c>
      <c r="I56" s="29">
        <v>-10</v>
      </c>
      <c r="J56" s="30">
        <v>0.33333333333333298</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156</v>
      </c>
      <c r="B57" s="28">
        <v>178</v>
      </c>
      <c r="C57" s="29">
        <v>10</v>
      </c>
      <c r="D57" s="30">
        <v>1.11904761904761</v>
      </c>
      <c r="E57" s="28">
        <v>85</v>
      </c>
      <c r="F57" s="29">
        <v>1</v>
      </c>
      <c r="G57" s="30">
        <v>1.02380952380952</v>
      </c>
      <c r="H57" s="28">
        <v>65</v>
      </c>
      <c r="I57" s="29">
        <v>3</v>
      </c>
      <c r="J57" s="30">
        <v>1.0967741935483799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157</v>
      </c>
      <c r="B58" s="28">
        <v>819</v>
      </c>
      <c r="C58" s="29">
        <v>11</v>
      </c>
      <c r="D58" s="30">
        <v>1.0272277227722699</v>
      </c>
      <c r="E58" s="28">
        <v>388</v>
      </c>
      <c r="F58" s="29">
        <v>8</v>
      </c>
      <c r="G58" s="30">
        <v>1.04210526315789</v>
      </c>
      <c r="H58" s="28">
        <v>409</v>
      </c>
      <c r="I58" s="29">
        <v>-9</v>
      </c>
      <c r="J58" s="30">
        <v>0.95693779904306198</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8">
        <v>597</v>
      </c>
      <c r="C59" s="29">
        <v>-25</v>
      </c>
      <c r="D59" s="30">
        <v>0.91961414790996698</v>
      </c>
      <c r="E59" s="28">
        <v>482</v>
      </c>
      <c r="F59" s="29">
        <v>-2</v>
      </c>
      <c r="G59" s="30">
        <v>0.99173553719008201</v>
      </c>
      <c r="H59" s="28">
        <v>473</v>
      </c>
      <c r="I59" s="29">
        <v>-85</v>
      </c>
      <c r="J59" s="30">
        <v>0.69534050179211404</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8">
        <v>2202</v>
      </c>
      <c r="C60" s="29">
        <v>-266</v>
      </c>
      <c r="D60" s="30">
        <v>0.784440842787682</v>
      </c>
      <c r="E60" s="28">
        <v>5220</v>
      </c>
      <c r="F60" s="29">
        <v>3908</v>
      </c>
      <c r="G60" s="30">
        <v>6.9573170731707297</v>
      </c>
      <c r="H60" s="28">
        <v>2559</v>
      </c>
      <c r="I60" s="29">
        <v>-567</v>
      </c>
      <c r="J60" s="30">
        <v>0.63723608445297497</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172</v>
      </c>
      <c r="B61" s="28">
        <v>22528</v>
      </c>
      <c r="C61" s="29">
        <v>7336</v>
      </c>
      <c r="D61" s="30">
        <v>1.96577145866245</v>
      </c>
      <c r="E61" s="28">
        <v>20900</v>
      </c>
      <c r="F61" s="29">
        <v>6408</v>
      </c>
      <c r="G61" s="30">
        <v>1.8843499861992801</v>
      </c>
      <c r="H61" s="28">
        <v>32618</v>
      </c>
      <c r="I61" s="29">
        <v>11220</v>
      </c>
      <c r="J61" s="30">
        <v>2.0486961398261498</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8">
        <v>18</v>
      </c>
      <c r="C62" s="29">
        <v>0</v>
      </c>
      <c r="D62" s="30">
        <v>1</v>
      </c>
      <c r="E62" s="28">
        <v>19</v>
      </c>
      <c r="F62" s="29">
        <v>-3</v>
      </c>
      <c r="G62" s="30">
        <v>0.72727272727272696</v>
      </c>
      <c r="H62" s="28">
        <v>21</v>
      </c>
      <c r="I62" s="29">
        <v>-7</v>
      </c>
      <c r="J62" s="30">
        <v>0.5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8">
        <v>147</v>
      </c>
      <c r="C63" s="29">
        <v>1</v>
      </c>
      <c r="D63" s="30">
        <v>1.0136986301369799</v>
      </c>
      <c r="E63" s="28">
        <v>102</v>
      </c>
      <c r="F63" s="29">
        <v>-26</v>
      </c>
      <c r="G63" s="30">
        <v>0.59375</v>
      </c>
      <c r="H63" s="28">
        <v>125</v>
      </c>
      <c r="I63" s="29">
        <v>19</v>
      </c>
      <c r="J63" s="30">
        <v>1.35849056603773</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8">
        <v>469</v>
      </c>
      <c r="C64" s="29">
        <v>-5</v>
      </c>
      <c r="D64" s="30">
        <v>0.97890295358649704</v>
      </c>
      <c r="E64" s="28">
        <v>399</v>
      </c>
      <c r="F64" s="29">
        <v>25</v>
      </c>
      <c r="G64" s="30">
        <v>1.1336898395721899</v>
      </c>
      <c r="H64" s="28">
        <v>374</v>
      </c>
      <c r="I64" s="29">
        <v>6</v>
      </c>
      <c r="J64" s="30">
        <v>1.0326086956521701</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8">
        <v>3169</v>
      </c>
      <c r="C65" s="29">
        <v>-19</v>
      </c>
      <c r="D65" s="30">
        <v>0.98808030112923395</v>
      </c>
      <c r="E65" s="28">
        <v>2198</v>
      </c>
      <c r="F65" s="29">
        <v>74</v>
      </c>
      <c r="G65" s="30">
        <v>1.0696798493408599</v>
      </c>
      <c r="H65" s="28">
        <v>2188</v>
      </c>
      <c r="I65" s="29">
        <v>-52</v>
      </c>
      <c r="J65" s="30">
        <v>0.95357142857142796</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8">
        <v>2470</v>
      </c>
      <c r="C66" s="29">
        <v>248</v>
      </c>
      <c r="D66" s="30">
        <v>1.22322232223222</v>
      </c>
      <c r="E66" s="28">
        <v>1685</v>
      </c>
      <c r="F66" s="29">
        <v>125</v>
      </c>
      <c r="G66" s="30">
        <v>1.1602564102564099</v>
      </c>
      <c r="H66" s="28">
        <v>1811</v>
      </c>
      <c r="I66" s="29">
        <v>-201</v>
      </c>
      <c r="J66" s="30">
        <v>0.80019880715705705</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8">
        <v>16255</v>
      </c>
      <c r="C67" s="29">
        <v>7111</v>
      </c>
      <c r="D67" s="30">
        <v>2.5553368328958799</v>
      </c>
      <c r="E67" s="28">
        <v>16497</v>
      </c>
      <c r="F67" s="29">
        <v>6213</v>
      </c>
      <c r="G67" s="30">
        <v>2.2082847141190101</v>
      </c>
      <c r="H67" s="28">
        <v>28099</v>
      </c>
      <c r="I67" s="29">
        <v>11455</v>
      </c>
      <c r="J67" s="30">
        <v>2.3764720019226102</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182</v>
      </c>
      <c r="B68" s="28">
        <v>2856</v>
      </c>
      <c r="C68" s="29">
        <v>240</v>
      </c>
      <c r="D68" s="30">
        <v>1.1834862385321101</v>
      </c>
      <c r="E68" s="28">
        <v>1125</v>
      </c>
      <c r="F68" s="29">
        <v>-485</v>
      </c>
      <c r="G68" s="30">
        <v>0.39751552795030998</v>
      </c>
      <c r="H68" s="28">
        <v>2128</v>
      </c>
      <c r="I68" s="29">
        <v>-892</v>
      </c>
      <c r="J68" s="30">
        <v>0.409271523178807</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169</v>
      </c>
      <c r="B69" s="28">
        <v>0</v>
      </c>
      <c r="C69" s="29">
        <v>0</v>
      </c>
      <c r="D69" s="30" t="s">
        <v>5</v>
      </c>
      <c r="E69" s="28">
        <v>0</v>
      </c>
      <c r="F69" s="29">
        <v>0</v>
      </c>
      <c r="G69" s="30" t="s">
        <v>5</v>
      </c>
      <c r="H69" s="28">
        <v>0</v>
      </c>
      <c r="I69" s="29">
        <v>0</v>
      </c>
      <c r="J69" s="30" t="s">
        <v>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8">
        <v>0</v>
      </c>
      <c r="C70" s="29">
        <v>0</v>
      </c>
      <c r="D70" s="30" t="s">
        <v>5</v>
      </c>
      <c r="E70" s="28">
        <v>0</v>
      </c>
      <c r="F70" s="29">
        <v>0</v>
      </c>
      <c r="G70" s="30" t="s">
        <v>5</v>
      </c>
      <c r="H70" s="28">
        <v>0</v>
      </c>
      <c r="I70" s="29">
        <v>0</v>
      </c>
      <c r="J70" s="30" t="s">
        <v>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155</v>
      </c>
      <c r="B71" s="28">
        <v>0</v>
      </c>
      <c r="C71" s="29">
        <v>0</v>
      </c>
      <c r="D71" s="30" t="s">
        <v>5</v>
      </c>
      <c r="E71" s="28">
        <v>0</v>
      </c>
      <c r="F71" s="29">
        <v>0</v>
      </c>
      <c r="G71" s="30" t="s">
        <v>5</v>
      </c>
      <c r="H71" s="28">
        <v>0</v>
      </c>
      <c r="I71" s="29">
        <v>0</v>
      </c>
      <c r="J71" s="30" t="s">
        <v>5</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156</v>
      </c>
      <c r="B72" s="28">
        <v>0</v>
      </c>
      <c r="C72" s="29">
        <v>0</v>
      </c>
      <c r="D72" s="30" t="s">
        <v>5</v>
      </c>
      <c r="E72" s="28">
        <v>0</v>
      </c>
      <c r="F72" s="29">
        <v>0</v>
      </c>
      <c r="G72" s="30" t="s">
        <v>5</v>
      </c>
      <c r="H72" s="28">
        <v>0</v>
      </c>
      <c r="I72" s="29">
        <v>0</v>
      </c>
      <c r="J72" s="30" t="s">
        <v>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157</v>
      </c>
      <c r="B73" s="28">
        <v>0</v>
      </c>
      <c r="C73" s="29">
        <v>0</v>
      </c>
      <c r="D73" s="30" t="s">
        <v>5</v>
      </c>
      <c r="E73" s="28">
        <v>0</v>
      </c>
      <c r="F73" s="29">
        <v>0</v>
      </c>
      <c r="G73" s="30" t="s">
        <v>5</v>
      </c>
      <c r="H73" s="28">
        <v>0</v>
      </c>
      <c r="I73" s="29">
        <v>0</v>
      </c>
      <c r="J73" s="30" t="s">
        <v>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8">
        <v>0</v>
      </c>
      <c r="C74" s="29">
        <v>0</v>
      </c>
      <c r="D74" s="30" t="s">
        <v>5</v>
      </c>
      <c r="E74" s="28">
        <v>0</v>
      </c>
      <c r="F74" s="29">
        <v>0</v>
      </c>
      <c r="G74" s="30" t="s">
        <v>5</v>
      </c>
      <c r="H74" s="28">
        <v>0</v>
      </c>
      <c r="I74" s="29">
        <v>0</v>
      </c>
      <c r="J74" s="30" t="s">
        <v>5</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8">
        <v>0</v>
      </c>
      <c r="C75" s="29">
        <v>0</v>
      </c>
      <c r="D75" s="30" t="s">
        <v>5</v>
      </c>
      <c r="E75" s="28">
        <v>0</v>
      </c>
      <c r="F75" s="29">
        <v>0</v>
      </c>
      <c r="G75" s="30" t="s">
        <v>5</v>
      </c>
      <c r="H75" s="28">
        <v>0</v>
      </c>
      <c r="I75" s="29">
        <v>0</v>
      </c>
      <c r="J75" s="30" t="s">
        <v>5</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170</v>
      </c>
      <c r="B76" s="28">
        <v>73</v>
      </c>
      <c r="C76" s="29">
        <v>-1</v>
      </c>
      <c r="D76" s="30">
        <v>0.97297297297297203</v>
      </c>
      <c r="E76" s="28">
        <v>0</v>
      </c>
      <c r="F76" s="29">
        <v>0</v>
      </c>
      <c r="G76" s="30" t="s">
        <v>5</v>
      </c>
      <c r="H76" s="28">
        <v>0</v>
      </c>
      <c r="I76" s="29">
        <v>0</v>
      </c>
      <c r="J76" s="30" t="s">
        <v>5</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8">
        <v>0</v>
      </c>
      <c r="C77" s="29">
        <v>0</v>
      </c>
      <c r="D77" s="30" t="s">
        <v>5</v>
      </c>
      <c r="E77" s="28">
        <v>0</v>
      </c>
      <c r="F77" s="29">
        <v>0</v>
      </c>
      <c r="G77" s="30" t="s">
        <v>5</v>
      </c>
      <c r="H77" s="28">
        <v>0</v>
      </c>
      <c r="I77" s="29">
        <v>0</v>
      </c>
      <c r="J77" s="30" t="s">
        <v>5</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155</v>
      </c>
      <c r="B78" s="28">
        <v>0</v>
      </c>
      <c r="C78" s="29">
        <v>0</v>
      </c>
      <c r="D78" s="30" t="s">
        <v>5</v>
      </c>
      <c r="E78" s="28">
        <v>0</v>
      </c>
      <c r="F78" s="29">
        <v>0</v>
      </c>
      <c r="G78" s="30" t="s">
        <v>5</v>
      </c>
      <c r="H78" s="28">
        <v>0</v>
      </c>
      <c r="I78" s="29">
        <v>0</v>
      </c>
      <c r="J78" s="30" t="s">
        <v>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156</v>
      </c>
      <c r="B79" s="28">
        <v>0</v>
      </c>
      <c r="C79" s="29">
        <v>0</v>
      </c>
      <c r="D79" s="30" t="s">
        <v>5</v>
      </c>
      <c r="E79" s="28">
        <v>0</v>
      </c>
      <c r="F79" s="29">
        <v>0</v>
      </c>
      <c r="G79" s="30" t="s">
        <v>5</v>
      </c>
      <c r="H79" s="28">
        <v>0</v>
      </c>
      <c r="I79" s="29">
        <v>0</v>
      </c>
      <c r="J79" s="30" t="s">
        <v>5</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157</v>
      </c>
      <c r="B80" s="28">
        <v>0</v>
      </c>
      <c r="C80" s="29">
        <v>0</v>
      </c>
      <c r="D80" s="30" t="s">
        <v>5</v>
      </c>
      <c r="E80" s="28">
        <v>0</v>
      </c>
      <c r="F80" s="29">
        <v>0</v>
      </c>
      <c r="G80" s="30" t="s">
        <v>5</v>
      </c>
      <c r="H80" s="28">
        <v>0</v>
      </c>
      <c r="I80" s="29">
        <v>0</v>
      </c>
      <c r="J80" s="30" t="s">
        <v>5</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8">
        <v>30</v>
      </c>
      <c r="C81" s="29">
        <v>0</v>
      </c>
      <c r="D81" s="30">
        <v>1</v>
      </c>
      <c r="E81" s="28">
        <v>0</v>
      </c>
      <c r="F81" s="29">
        <v>0</v>
      </c>
      <c r="G81" s="30" t="s">
        <v>5</v>
      </c>
      <c r="H81" s="28">
        <v>0</v>
      </c>
      <c r="I81" s="29">
        <v>0</v>
      </c>
      <c r="J81" s="30" t="s">
        <v>5</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8">
        <v>43</v>
      </c>
      <c r="C82" s="29">
        <v>-1</v>
      </c>
      <c r="D82" s="30">
        <v>0.95454545454545403</v>
      </c>
      <c r="E82" s="28">
        <v>0</v>
      </c>
      <c r="F82" s="29">
        <v>0</v>
      </c>
      <c r="G82" s="30" t="s">
        <v>5</v>
      </c>
      <c r="H82" s="28">
        <v>0</v>
      </c>
      <c r="I82" s="29">
        <v>0</v>
      </c>
      <c r="J82" s="30"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171</v>
      </c>
      <c r="B83" s="28">
        <v>1144</v>
      </c>
      <c r="C83" s="29">
        <v>-146</v>
      </c>
      <c r="D83" s="30">
        <v>0.77364341085271304</v>
      </c>
      <c r="E83" s="28">
        <v>971</v>
      </c>
      <c r="F83" s="29">
        <v>-445</v>
      </c>
      <c r="G83" s="30">
        <v>0.37146892655367197</v>
      </c>
      <c r="H83" s="28">
        <v>2075</v>
      </c>
      <c r="I83" s="29">
        <v>-891</v>
      </c>
      <c r="J83" s="30">
        <v>0.399190829399865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8">
        <v>1</v>
      </c>
      <c r="C84" s="29">
        <v>-1</v>
      </c>
      <c r="D84" s="30">
        <v>0</v>
      </c>
      <c r="E84" s="28">
        <v>0</v>
      </c>
      <c r="F84" s="29">
        <v>0</v>
      </c>
      <c r="G84" s="30" t="s">
        <v>5</v>
      </c>
      <c r="H84" s="28">
        <v>0</v>
      </c>
      <c r="I84" s="29">
        <v>0</v>
      </c>
      <c r="J84" s="30"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155</v>
      </c>
      <c r="B85" s="28">
        <v>17</v>
      </c>
      <c r="C85" s="29">
        <v>-1</v>
      </c>
      <c r="D85" s="30">
        <v>0.88888888888888795</v>
      </c>
      <c r="E85" s="28">
        <v>4</v>
      </c>
      <c r="F85" s="29">
        <v>-2</v>
      </c>
      <c r="G85" s="30">
        <v>0.33333333333333298</v>
      </c>
      <c r="H85" s="28">
        <v>1</v>
      </c>
      <c r="I85" s="29">
        <v>-1</v>
      </c>
      <c r="J85" s="30">
        <v>0</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156</v>
      </c>
      <c r="B86" s="28">
        <v>27</v>
      </c>
      <c r="C86" s="29">
        <v>-5</v>
      </c>
      <c r="D86" s="30">
        <v>0.6875</v>
      </c>
      <c r="E86" s="28">
        <v>6</v>
      </c>
      <c r="F86" s="29">
        <v>4</v>
      </c>
      <c r="G86" s="30">
        <v>5</v>
      </c>
      <c r="H86" s="28">
        <v>8</v>
      </c>
      <c r="I86" s="29">
        <v>-2</v>
      </c>
      <c r="J86" s="30">
        <v>0.6</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157</v>
      </c>
      <c r="B87" s="28">
        <v>85</v>
      </c>
      <c r="C87" s="29">
        <v>11</v>
      </c>
      <c r="D87" s="30">
        <v>1.29729729729729</v>
      </c>
      <c r="E87" s="28">
        <v>32</v>
      </c>
      <c r="F87" s="29">
        <v>0</v>
      </c>
      <c r="G87" s="30">
        <v>1</v>
      </c>
      <c r="H87" s="28">
        <v>65</v>
      </c>
      <c r="I87" s="29">
        <v>-13</v>
      </c>
      <c r="J87" s="30">
        <v>0.66666666666666596</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8">
        <v>262</v>
      </c>
      <c r="C88" s="29">
        <v>72</v>
      </c>
      <c r="D88" s="30">
        <v>1.7578947368421001</v>
      </c>
      <c r="E88" s="28">
        <v>137</v>
      </c>
      <c r="F88" s="29">
        <v>23</v>
      </c>
      <c r="G88" s="30">
        <v>1.40350877192982</v>
      </c>
      <c r="H88" s="28">
        <v>382</v>
      </c>
      <c r="I88" s="29">
        <v>6</v>
      </c>
      <c r="J88" s="30">
        <v>1.0319148936170199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8">
        <v>752</v>
      </c>
      <c r="C89" s="29">
        <v>-222</v>
      </c>
      <c r="D89" s="30">
        <v>0.54414784394250504</v>
      </c>
      <c r="E89" s="28">
        <v>792</v>
      </c>
      <c r="F89" s="29">
        <v>-470</v>
      </c>
      <c r="G89" s="30">
        <v>0.25515055467511799</v>
      </c>
      <c r="H89" s="28">
        <v>1619</v>
      </c>
      <c r="I89" s="29">
        <v>-881</v>
      </c>
      <c r="J89" s="30">
        <v>0.29520000000000002</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172</v>
      </c>
      <c r="B90" s="28">
        <v>1639</v>
      </c>
      <c r="C90" s="29">
        <v>387</v>
      </c>
      <c r="D90" s="30">
        <v>1.6182108626198</v>
      </c>
      <c r="E90" s="28">
        <v>154</v>
      </c>
      <c r="F90" s="29">
        <v>-40</v>
      </c>
      <c r="G90" s="30">
        <v>0.58762886597938102</v>
      </c>
      <c r="H90" s="28">
        <v>53</v>
      </c>
      <c r="I90" s="29">
        <v>-1</v>
      </c>
      <c r="J90" s="30">
        <v>0.96296296296296202</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8">
        <v>2</v>
      </c>
      <c r="C91" s="29">
        <v>2</v>
      </c>
      <c r="D91" s="30" t="s">
        <v>5</v>
      </c>
      <c r="E91" s="28">
        <v>0</v>
      </c>
      <c r="F91" s="29">
        <v>0</v>
      </c>
      <c r="G91" s="30" t="s">
        <v>5</v>
      </c>
      <c r="H91" s="28">
        <v>0</v>
      </c>
      <c r="I91" s="29">
        <v>0</v>
      </c>
      <c r="J91" s="30"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155</v>
      </c>
      <c r="B92" s="28">
        <v>23</v>
      </c>
      <c r="C92" s="29">
        <v>-1</v>
      </c>
      <c r="D92" s="30">
        <v>0.91666666666666596</v>
      </c>
      <c r="E92" s="28">
        <v>0</v>
      </c>
      <c r="F92" s="29">
        <v>0</v>
      </c>
      <c r="G92" s="30" t="s">
        <v>5</v>
      </c>
      <c r="H92" s="28">
        <v>1</v>
      </c>
      <c r="I92" s="29">
        <v>1</v>
      </c>
      <c r="J92" s="30" t="s">
        <v>203</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156</v>
      </c>
      <c r="B93" s="28">
        <v>119</v>
      </c>
      <c r="C93" s="29">
        <v>-1</v>
      </c>
      <c r="D93" s="30">
        <v>0.98333333333333295</v>
      </c>
      <c r="E93" s="28">
        <v>0</v>
      </c>
      <c r="F93" s="29">
        <v>0</v>
      </c>
      <c r="G93" s="30" t="s">
        <v>5</v>
      </c>
      <c r="H93" s="28">
        <v>3</v>
      </c>
      <c r="I93" s="29">
        <v>1</v>
      </c>
      <c r="J93" s="30">
        <v>2</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157</v>
      </c>
      <c r="B94" s="28">
        <v>632</v>
      </c>
      <c r="C94" s="29">
        <v>-98</v>
      </c>
      <c r="D94" s="30">
        <v>0.73150684931506804</v>
      </c>
      <c r="E94" s="28">
        <v>40</v>
      </c>
      <c r="F94" s="29">
        <v>-6</v>
      </c>
      <c r="G94" s="30">
        <v>0.73913043478260798</v>
      </c>
      <c r="H94" s="28">
        <v>5</v>
      </c>
      <c r="I94" s="29">
        <v>-1</v>
      </c>
      <c r="J94" s="30">
        <v>0.66666666666666596</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8">
        <v>195</v>
      </c>
      <c r="C95" s="29">
        <v>-65</v>
      </c>
      <c r="D95" s="30">
        <v>0.5</v>
      </c>
      <c r="E95" s="28">
        <v>77</v>
      </c>
      <c r="F95" s="29">
        <v>-17</v>
      </c>
      <c r="G95" s="30">
        <v>0.63829787234042501</v>
      </c>
      <c r="H95" s="28">
        <v>43</v>
      </c>
      <c r="I95" s="29">
        <v>-1</v>
      </c>
      <c r="J95" s="30">
        <v>0.95454545454545403</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8">
        <v>668</v>
      </c>
      <c r="C96" s="29">
        <v>550</v>
      </c>
      <c r="D96" s="30">
        <v>10.322033898305</v>
      </c>
      <c r="E96" s="28">
        <v>37</v>
      </c>
      <c r="F96" s="29">
        <v>-17</v>
      </c>
      <c r="G96" s="30">
        <v>0.37037037037037002</v>
      </c>
      <c r="H96" s="28">
        <v>1</v>
      </c>
      <c r="I96" s="29">
        <v>-1</v>
      </c>
      <c r="J96" s="30">
        <v>0</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183</v>
      </c>
      <c r="B97" s="28">
        <v>295</v>
      </c>
      <c r="C97" s="29">
        <v>-1</v>
      </c>
      <c r="D97" s="30">
        <v>0.99324324324324298</v>
      </c>
      <c r="E97" s="28">
        <v>3</v>
      </c>
      <c r="F97" s="29">
        <v>-3</v>
      </c>
      <c r="G97" s="30">
        <v>0</v>
      </c>
      <c r="H97" s="28">
        <v>321</v>
      </c>
      <c r="I97" s="29">
        <v>-147</v>
      </c>
      <c r="J97" s="30">
        <v>0.37179487179487097</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169</v>
      </c>
      <c r="B98" s="28">
        <v>0</v>
      </c>
      <c r="C98" s="29">
        <v>0</v>
      </c>
      <c r="D98" s="30" t="s">
        <v>5</v>
      </c>
      <c r="E98" s="28">
        <v>0</v>
      </c>
      <c r="F98" s="29">
        <v>0</v>
      </c>
      <c r="G98" s="30" t="s">
        <v>5</v>
      </c>
      <c r="H98" s="28">
        <v>0</v>
      </c>
      <c r="I98" s="29">
        <v>0</v>
      </c>
      <c r="J98" s="30"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8">
        <v>0</v>
      </c>
      <c r="C99" s="29">
        <v>0</v>
      </c>
      <c r="D99" s="30" t="s">
        <v>5</v>
      </c>
      <c r="E99" s="28">
        <v>0</v>
      </c>
      <c r="F99" s="29">
        <v>0</v>
      </c>
      <c r="G99" s="30" t="s">
        <v>5</v>
      </c>
      <c r="H99" s="28">
        <v>0</v>
      </c>
      <c r="I99" s="29">
        <v>0</v>
      </c>
      <c r="J99" s="30"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155</v>
      </c>
      <c r="B100" s="28">
        <v>0</v>
      </c>
      <c r="C100" s="29">
        <v>0</v>
      </c>
      <c r="D100" s="30" t="s">
        <v>5</v>
      </c>
      <c r="E100" s="28">
        <v>0</v>
      </c>
      <c r="F100" s="29">
        <v>0</v>
      </c>
      <c r="G100" s="30" t="s">
        <v>5</v>
      </c>
      <c r="H100" s="28">
        <v>0</v>
      </c>
      <c r="I100" s="29">
        <v>0</v>
      </c>
      <c r="J100" s="30"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156</v>
      </c>
      <c r="B101" s="28">
        <v>0</v>
      </c>
      <c r="C101" s="29">
        <v>0</v>
      </c>
      <c r="D101" s="30" t="s">
        <v>5</v>
      </c>
      <c r="E101" s="28">
        <v>0</v>
      </c>
      <c r="F101" s="29">
        <v>0</v>
      </c>
      <c r="G101" s="30" t="s">
        <v>5</v>
      </c>
      <c r="H101" s="28">
        <v>0</v>
      </c>
      <c r="I101" s="29">
        <v>0</v>
      </c>
      <c r="J101" s="30"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157</v>
      </c>
      <c r="B102" s="28">
        <v>0</v>
      </c>
      <c r="C102" s="29">
        <v>0</v>
      </c>
      <c r="D102" s="30" t="s">
        <v>5</v>
      </c>
      <c r="E102" s="28">
        <v>0</v>
      </c>
      <c r="F102" s="29">
        <v>0</v>
      </c>
      <c r="G102" s="30" t="s">
        <v>5</v>
      </c>
      <c r="H102" s="28">
        <v>0</v>
      </c>
      <c r="I102" s="29">
        <v>0</v>
      </c>
      <c r="J102" s="30"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8">
        <v>0</v>
      </c>
      <c r="C103" s="29">
        <v>0</v>
      </c>
      <c r="D103" s="30" t="s">
        <v>5</v>
      </c>
      <c r="E103" s="28">
        <v>0</v>
      </c>
      <c r="F103" s="29">
        <v>0</v>
      </c>
      <c r="G103" s="30" t="s">
        <v>5</v>
      </c>
      <c r="H103" s="28">
        <v>0</v>
      </c>
      <c r="I103" s="29">
        <v>0</v>
      </c>
      <c r="J103" s="30" t="s">
        <v>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8">
        <v>0</v>
      </c>
      <c r="C104" s="29">
        <v>0</v>
      </c>
      <c r="D104" s="30" t="s">
        <v>5</v>
      </c>
      <c r="E104" s="28">
        <v>0</v>
      </c>
      <c r="F104" s="29">
        <v>0</v>
      </c>
      <c r="G104" s="30" t="s">
        <v>5</v>
      </c>
      <c r="H104" s="28">
        <v>0</v>
      </c>
      <c r="I104" s="29">
        <v>0</v>
      </c>
      <c r="J104" s="30" t="s">
        <v>5</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170</v>
      </c>
      <c r="B105" s="28">
        <v>0</v>
      </c>
      <c r="C105" s="29">
        <v>0</v>
      </c>
      <c r="D105" s="30" t="s">
        <v>5</v>
      </c>
      <c r="E105" s="28">
        <v>0</v>
      </c>
      <c r="F105" s="29">
        <v>0</v>
      </c>
      <c r="G105" s="30" t="s">
        <v>5</v>
      </c>
      <c r="H105" s="28">
        <v>0</v>
      </c>
      <c r="I105" s="29">
        <v>0</v>
      </c>
      <c r="J105" s="30" t="s">
        <v>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8">
        <v>0</v>
      </c>
      <c r="C106" s="29">
        <v>0</v>
      </c>
      <c r="D106" s="30" t="s">
        <v>5</v>
      </c>
      <c r="E106" s="28">
        <v>0</v>
      </c>
      <c r="F106" s="29">
        <v>0</v>
      </c>
      <c r="G106" s="30" t="s">
        <v>5</v>
      </c>
      <c r="H106" s="28">
        <v>0</v>
      </c>
      <c r="I106" s="29">
        <v>0</v>
      </c>
      <c r="J106" s="30" t="s">
        <v>5</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155</v>
      </c>
      <c r="B107" s="28">
        <v>0</v>
      </c>
      <c r="C107" s="29">
        <v>0</v>
      </c>
      <c r="D107" s="30" t="s">
        <v>5</v>
      </c>
      <c r="E107" s="28">
        <v>0</v>
      </c>
      <c r="F107" s="29">
        <v>0</v>
      </c>
      <c r="G107" s="30" t="s">
        <v>5</v>
      </c>
      <c r="H107" s="28">
        <v>0</v>
      </c>
      <c r="I107" s="29">
        <v>0</v>
      </c>
      <c r="J107" s="30" t="s">
        <v>5</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156</v>
      </c>
      <c r="B108" s="28">
        <v>0</v>
      </c>
      <c r="C108" s="29">
        <v>0</v>
      </c>
      <c r="D108" s="30" t="s">
        <v>5</v>
      </c>
      <c r="E108" s="28">
        <v>0</v>
      </c>
      <c r="F108" s="29">
        <v>0</v>
      </c>
      <c r="G108" s="30" t="s">
        <v>5</v>
      </c>
      <c r="H108" s="28">
        <v>0</v>
      </c>
      <c r="I108" s="29">
        <v>0</v>
      </c>
      <c r="J108" s="30" t="s">
        <v>5</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157</v>
      </c>
      <c r="B109" s="28">
        <v>0</v>
      </c>
      <c r="C109" s="29">
        <v>0</v>
      </c>
      <c r="D109" s="30" t="s">
        <v>5</v>
      </c>
      <c r="E109" s="28">
        <v>0</v>
      </c>
      <c r="F109" s="29">
        <v>0</v>
      </c>
      <c r="G109" s="30" t="s">
        <v>5</v>
      </c>
      <c r="H109" s="28">
        <v>0</v>
      </c>
      <c r="I109" s="29">
        <v>0</v>
      </c>
      <c r="J109" s="30" t="s">
        <v>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8">
        <v>0</v>
      </c>
      <c r="C110" s="29">
        <v>0</v>
      </c>
      <c r="D110" s="30" t="s">
        <v>5</v>
      </c>
      <c r="E110" s="28">
        <v>0</v>
      </c>
      <c r="F110" s="29">
        <v>0</v>
      </c>
      <c r="G110" s="30" t="s">
        <v>5</v>
      </c>
      <c r="H110" s="28">
        <v>0</v>
      </c>
      <c r="I110" s="29">
        <v>0</v>
      </c>
      <c r="J110" s="30" t="s">
        <v>5</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8">
        <v>0</v>
      </c>
      <c r="C111" s="29">
        <v>0</v>
      </c>
      <c r="D111" s="30" t="s">
        <v>5</v>
      </c>
      <c r="E111" s="28">
        <v>0</v>
      </c>
      <c r="F111" s="29">
        <v>0</v>
      </c>
      <c r="G111" s="30" t="s">
        <v>5</v>
      </c>
      <c r="H111" s="28">
        <v>0</v>
      </c>
      <c r="I111" s="29">
        <v>0</v>
      </c>
      <c r="J111" s="30" t="s">
        <v>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171</v>
      </c>
      <c r="B112" s="28">
        <v>2</v>
      </c>
      <c r="C112" s="29">
        <v>0</v>
      </c>
      <c r="D112" s="30">
        <v>1</v>
      </c>
      <c r="E112" s="28">
        <v>0</v>
      </c>
      <c r="F112" s="29">
        <v>0</v>
      </c>
      <c r="G112" s="30" t="s">
        <v>5</v>
      </c>
      <c r="H112" s="28">
        <v>321</v>
      </c>
      <c r="I112" s="29">
        <v>-147</v>
      </c>
      <c r="J112" s="30">
        <v>0.37179487179487097</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8">
        <v>0</v>
      </c>
      <c r="C113" s="29">
        <v>0</v>
      </c>
      <c r="D113" s="30" t="s">
        <v>5</v>
      </c>
      <c r="E113" s="28">
        <v>0</v>
      </c>
      <c r="F113" s="29">
        <v>0</v>
      </c>
      <c r="G113" s="30" t="s">
        <v>5</v>
      </c>
      <c r="H113" s="28">
        <v>0</v>
      </c>
      <c r="I113" s="29">
        <v>0</v>
      </c>
      <c r="J113" s="30" t="s">
        <v>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155</v>
      </c>
      <c r="B114" s="28">
        <v>0</v>
      </c>
      <c r="C114" s="29">
        <v>0</v>
      </c>
      <c r="D114" s="30" t="s">
        <v>5</v>
      </c>
      <c r="E114" s="28">
        <v>0</v>
      </c>
      <c r="F114" s="29">
        <v>0</v>
      </c>
      <c r="G114" s="30" t="s">
        <v>5</v>
      </c>
      <c r="H114" s="28">
        <v>0</v>
      </c>
      <c r="I114" s="29">
        <v>0</v>
      </c>
      <c r="J114" s="30" t="s">
        <v>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156</v>
      </c>
      <c r="B115" s="28">
        <v>0</v>
      </c>
      <c r="C115" s="29">
        <v>0</v>
      </c>
      <c r="D115" s="30" t="s">
        <v>5</v>
      </c>
      <c r="E115" s="28">
        <v>0</v>
      </c>
      <c r="F115" s="29">
        <v>0</v>
      </c>
      <c r="G115" s="30" t="s">
        <v>5</v>
      </c>
      <c r="H115" s="28">
        <v>0</v>
      </c>
      <c r="I115" s="29">
        <v>0</v>
      </c>
      <c r="J115" s="30" t="s">
        <v>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157</v>
      </c>
      <c r="B116" s="28">
        <v>0</v>
      </c>
      <c r="C116" s="29">
        <v>0</v>
      </c>
      <c r="D116" s="30" t="s">
        <v>5</v>
      </c>
      <c r="E116" s="28">
        <v>0</v>
      </c>
      <c r="F116" s="29">
        <v>0</v>
      </c>
      <c r="G116" s="30" t="s">
        <v>5</v>
      </c>
      <c r="H116" s="28">
        <v>1</v>
      </c>
      <c r="I116" s="29">
        <v>1</v>
      </c>
      <c r="J116" s="30" t="s">
        <v>203</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8">
        <v>2</v>
      </c>
      <c r="C117" s="29">
        <v>0</v>
      </c>
      <c r="D117" s="30">
        <v>1</v>
      </c>
      <c r="E117" s="28">
        <v>0</v>
      </c>
      <c r="F117" s="29">
        <v>0</v>
      </c>
      <c r="G117" s="30" t="s">
        <v>5</v>
      </c>
      <c r="H117" s="28">
        <v>23</v>
      </c>
      <c r="I117" s="29">
        <v>-11</v>
      </c>
      <c r="J117" s="30">
        <v>0.35294117647058798</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8">
        <v>0</v>
      </c>
      <c r="C118" s="29">
        <v>0</v>
      </c>
      <c r="D118" s="30" t="s">
        <v>5</v>
      </c>
      <c r="E118" s="28">
        <v>0</v>
      </c>
      <c r="F118" s="29">
        <v>0</v>
      </c>
      <c r="G118" s="30" t="s">
        <v>5</v>
      </c>
      <c r="H118" s="28">
        <v>297</v>
      </c>
      <c r="I118" s="29">
        <v>-137</v>
      </c>
      <c r="J118" s="30">
        <v>0.36866359447004599</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172</v>
      </c>
      <c r="B119" s="28">
        <v>293</v>
      </c>
      <c r="C119" s="29">
        <v>-1</v>
      </c>
      <c r="D119" s="30">
        <v>0.99319727891156395</v>
      </c>
      <c r="E119" s="28">
        <v>3</v>
      </c>
      <c r="F119" s="29">
        <v>-3</v>
      </c>
      <c r="G119" s="30">
        <v>0</v>
      </c>
      <c r="H119" s="28">
        <v>0</v>
      </c>
      <c r="I119" s="29">
        <v>0</v>
      </c>
      <c r="J119" s="30" t="s">
        <v>5</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8">
        <v>0</v>
      </c>
      <c r="C120" s="29">
        <v>0</v>
      </c>
      <c r="D120" s="30" t="s">
        <v>5</v>
      </c>
      <c r="E120" s="28">
        <v>0</v>
      </c>
      <c r="F120" s="29">
        <v>0</v>
      </c>
      <c r="G120" s="30" t="s">
        <v>5</v>
      </c>
      <c r="H120" s="28">
        <v>0</v>
      </c>
      <c r="I120" s="29">
        <v>0</v>
      </c>
      <c r="J120" s="30" t="s">
        <v>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155</v>
      </c>
      <c r="B121" s="28">
        <v>0</v>
      </c>
      <c r="C121" s="29">
        <v>0</v>
      </c>
      <c r="D121" s="30" t="s">
        <v>5</v>
      </c>
      <c r="E121" s="28">
        <v>0</v>
      </c>
      <c r="F121" s="29">
        <v>0</v>
      </c>
      <c r="G121" s="30" t="s">
        <v>5</v>
      </c>
      <c r="H121" s="28">
        <v>0</v>
      </c>
      <c r="I121" s="29">
        <v>0</v>
      </c>
      <c r="J121" s="30" t="s">
        <v>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156</v>
      </c>
      <c r="B122" s="28">
        <v>4</v>
      </c>
      <c r="C122" s="29">
        <v>0</v>
      </c>
      <c r="D122" s="30">
        <v>1</v>
      </c>
      <c r="E122" s="28">
        <v>0</v>
      </c>
      <c r="F122" s="29">
        <v>0</v>
      </c>
      <c r="G122" s="30" t="s">
        <v>5</v>
      </c>
      <c r="H122" s="28">
        <v>0</v>
      </c>
      <c r="I122" s="29">
        <v>0</v>
      </c>
      <c r="J122" s="30" t="s">
        <v>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157</v>
      </c>
      <c r="B123" s="28">
        <v>49</v>
      </c>
      <c r="C123" s="29">
        <v>1</v>
      </c>
      <c r="D123" s="30">
        <v>1.0416666666666601</v>
      </c>
      <c r="E123" s="28">
        <v>0</v>
      </c>
      <c r="F123" s="29">
        <v>0</v>
      </c>
      <c r="G123" s="30" t="s">
        <v>5</v>
      </c>
      <c r="H123" s="28">
        <v>0</v>
      </c>
      <c r="I123" s="29">
        <v>0</v>
      </c>
      <c r="J123" s="30" t="s">
        <v>5</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8">
        <v>138</v>
      </c>
      <c r="C124" s="29">
        <v>-8</v>
      </c>
      <c r="D124" s="30">
        <v>0.89041095890410904</v>
      </c>
      <c r="E124" s="28">
        <v>3</v>
      </c>
      <c r="F124" s="29">
        <v>-3</v>
      </c>
      <c r="G124" s="30">
        <v>0</v>
      </c>
      <c r="H124" s="28">
        <v>0</v>
      </c>
      <c r="I124" s="29">
        <v>0</v>
      </c>
      <c r="J124" s="30" t="s">
        <v>5</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8">
        <v>102</v>
      </c>
      <c r="C125" s="29">
        <v>6</v>
      </c>
      <c r="D125" s="30">
        <v>1.125</v>
      </c>
      <c r="E125" s="28">
        <v>0</v>
      </c>
      <c r="F125" s="29">
        <v>0</v>
      </c>
      <c r="G125" s="30" t="s">
        <v>5</v>
      </c>
      <c r="H125" s="28">
        <v>0</v>
      </c>
      <c r="I125" s="29">
        <v>0</v>
      </c>
      <c r="J125" s="30" t="s">
        <v>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184</v>
      </c>
      <c r="B126" s="28">
        <v>5574</v>
      </c>
      <c r="C126" s="29">
        <v>1406</v>
      </c>
      <c r="D126" s="30">
        <v>1.6746641074855999</v>
      </c>
      <c r="E126" s="28">
        <v>5918</v>
      </c>
      <c r="F126" s="29">
        <v>700</v>
      </c>
      <c r="G126" s="30">
        <v>1.26830203142966</v>
      </c>
      <c r="H126" s="28">
        <v>12917</v>
      </c>
      <c r="I126" s="29">
        <v>6695</v>
      </c>
      <c r="J126" s="30">
        <v>3.1520411443265801</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169</v>
      </c>
      <c r="B127" s="28">
        <v>0</v>
      </c>
      <c r="C127" s="29">
        <v>0</v>
      </c>
      <c r="D127" s="30" t="s">
        <v>5</v>
      </c>
      <c r="E127" s="28">
        <v>0</v>
      </c>
      <c r="F127" s="29">
        <v>0</v>
      </c>
      <c r="G127" s="30" t="s">
        <v>5</v>
      </c>
      <c r="H127" s="28">
        <v>0</v>
      </c>
      <c r="I127" s="29">
        <v>0</v>
      </c>
      <c r="J127" s="30" t="s">
        <v>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8">
        <v>0</v>
      </c>
      <c r="C128" s="29">
        <v>0</v>
      </c>
      <c r="D128" s="30" t="s">
        <v>5</v>
      </c>
      <c r="E128" s="28">
        <v>0</v>
      </c>
      <c r="F128" s="29">
        <v>0</v>
      </c>
      <c r="G128" s="30" t="s">
        <v>5</v>
      </c>
      <c r="H128" s="28">
        <v>0</v>
      </c>
      <c r="I128" s="29">
        <v>0</v>
      </c>
      <c r="J128" s="30" t="s">
        <v>5</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155</v>
      </c>
      <c r="B129" s="28">
        <v>0</v>
      </c>
      <c r="C129" s="29">
        <v>0</v>
      </c>
      <c r="D129" s="30" t="s">
        <v>5</v>
      </c>
      <c r="E129" s="28">
        <v>0</v>
      </c>
      <c r="F129" s="29">
        <v>0</v>
      </c>
      <c r="G129" s="30" t="s">
        <v>5</v>
      </c>
      <c r="H129" s="28">
        <v>0</v>
      </c>
      <c r="I129" s="29">
        <v>0</v>
      </c>
      <c r="J129" s="30" t="s">
        <v>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156</v>
      </c>
      <c r="B130" s="28">
        <v>0</v>
      </c>
      <c r="C130" s="29">
        <v>0</v>
      </c>
      <c r="D130" s="30" t="s">
        <v>5</v>
      </c>
      <c r="E130" s="28">
        <v>0</v>
      </c>
      <c r="F130" s="29">
        <v>0</v>
      </c>
      <c r="G130" s="30" t="s">
        <v>5</v>
      </c>
      <c r="H130" s="28">
        <v>0</v>
      </c>
      <c r="I130" s="29">
        <v>0</v>
      </c>
      <c r="J130" s="30" t="s">
        <v>5</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157</v>
      </c>
      <c r="B131" s="28">
        <v>0</v>
      </c>
      <c r="C131" s="29">
        <v>0</v>
      </c>
      <c r="D131" s="30" t="s">
        <v>5</v>
      </c>
      <c r="E131" s="28">
        <v>0</v>
      </c>
      <c r="F131" s="29">
        <v>0</v>
      </c>
      <c r="G131" s="30" t="s">
        <v>5</v>
      </c>
      <c r="H131" s="28">
        <v>0</v>
      </c>
      <c r="I131" s="29">
        <v>0</v>
      </c>
      <c r="J131" s="30" t="s">
        <v>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8">
        <v>0</v>
      </c>
      <c r="C132" s="29">
        <v>0</v>
      </c>
      <c r="D132" s="30" t="s">
        <v>5</v>
      </c>
      <c r="E132" s="28">
        <v>0</v>
      </c>
      <c r="F132" s="29">
        <v>0</v>
      </c>
      <c r="G132" s="30" t="s">
        <v>5</v>
      </c>
      <c r="H132" s="28">
        <v>0</v>
      </c>
      <c r="I132" s="29">
        <v>0</v>
      </c>
      <c r="J132" s="30"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8">
        <v>0</v>
      </c>
      <c r="C133" s="29">
        <v>0</v>
      </c>
      <c r="D133" s="30" t="s">
        <v>5</v>
      </c>
      <c r="E133" s="28">
        <v>0</v>
      </c>
      <c r="F133" s="29">
        <v>0</v>
      </c>
      <c r="G133" s="30" t="s">
        <v>5</v>
      </c>
      <c r="H133" s="28">
        <v>0</v>
      </c>
      <c r="I133" s="29">
        <v>0</v>
      </c>
      <c r="J133" s="30"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170</v>
      </c>
      <c r="B134" s="28">
        <v>0</v>
      </c>
      <c r="C134" s="29">
        <v>0</v>
      </c>
      <c r="D134" s="30" t="s">
        <v>5</v>
      </c>
      <c r="E134" s="28">
        <v>0</v>
      </c>
      <c r="F134" s="29">
        <v>0</v>
      </c>
      <c r="G134" s="30" t="s">
        <v>5</v>
      </c>
      <c r="H134" s="28">
        <v>0</v>
      </c>
      <c r="I134" s="29">
        <v>0</v>
      </c>
      <c r="J134" s="30"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8">
        <v>0</v>
      </c>
      <c r="C135" s="29">
        <v>0</v>
      </c>
      <c r="D135" s="30" t="s">
        <v>5</v>
      </c>
      <c r="E135" s="28">
        <v>0</v>
      </c>
      <c r="F135" s="29">
        <v>0</v>
      </c>
      <c r="G135" s="30" t="s">
        <v>5</v>
      </c>
      <c r="H135" s="28">
        <v>0</v>
      </c>
      <c r="I135" s="29">
        <v>0</v>
      </c>
      <c r="J135" s="30"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155</v>
      </c>
      <c r="B136" s="28">
        <v>0</v>
      </c>
      <c r="C136" s="29">
        <v>0</v>
      </c>
      <c r="D136" s="30" t="s">
        <v>5</v>
      </c>
      <c r="E136" s="28">
        <v>0</v>
      </c>
      <c r="F136" s="29">
        <v>0</v>
      </c>
      <c r="G136" s="30" t="s">
        <v>5</v>
      </c>
      <c r="H136" s="28">
        <v>0</v>
      </c>
      <c r="I136" s="29">
        <v>0</v>
      </c>
      <c r="J136" s="30"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156</v>
      </c>
      <c r="B137" s="28">
        <v>0</v>
      </c>
      <c r="C137" s="29">
        <v>0</v>
      </c>
      <c r="D137" s="30" t="s">
        <v>5</v>
      </c>
      <c r="E137" s="28">
        <v>0</v>
      </c>
      <c r="F137" s="29">
        <v>0</v>
      </c>
      <c r="G137" s="30" t="s">
        <v>5</v>
      </c>
      <c r="H137" s="28">
        <v>0</v>
      </c>
      <c r="I137" s="29">
        <v>0</v>
      </c>
      <c r="J137" s="30"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157</v>
      </c>
      <c r="B138" s="28">
        <v>0</v>
      </c>
      <c r="C138" s="29">
        <v>0</v>
      </c>
      <c r="D138" s="30" t="s">
        <v>5</v>
      </c>
      <c r="E138" s="28">
        <v>0</v>
      </c>
      <c r="F138" s="29">
        <v>0</v>
      </c>
      <c r="G138" s="30" t="s">
        <v>5</v>
      </c>
      <c r="H138" s="28">
        <v>0</v>
      </c>
      <c r="I138" s="29">
        <v>0</v>
      </c>
      <c r="J138" s="30"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8">
        <v>0</v>
      </c>
      <c r="C139" s="29">
        <v>0</v>
      </c>
      <c r="D139" s="30" t="s">
        <v>5</v>
      </c>
      <c r="E139" s="28">
        <v>0</v>
      </c>
      <c r="F139" s="29">
        <v>0</v>
      </c>
      <c r="G139" s="30" t="s">
        <v>5</v>
      </c>
      <c r="H139" s="28">
        <v>0</v>
      </c>
      <c r="I139" s="29">
        <v>0</v>
      </c>
      <c r="J139" s="30"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8">
        <v>0</v>
      </c>
      <c r="C140" s="29">
        <v>0</v>
      </c>
      <c r="D140" s="30" t="s">
        <v>5</v>
      </c>
      <c r="E140" s="28">
        <v>0</v>
      </c>
      <c r="F140" s="29">
        <v>0</v>
      </c>
      <c r="G140" s="30" t="s">
        <v>5</v>
      </c>
      <c r="H140" s="28">
        <v>0</v>
      </c>
      <c r="I140" s="29">
        <v>0</v>
      </c>
      <c r="J140" s="30"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171</v>
      </c>
      <c r="B141" s="28">
        <v>2972</v>
      </c>
      <c r="C141" s="29">
        <v>-88</v>
      </c>
      <c r="D141" s="30">
        <v>0.94248366013071805</v>
      </c>
      <c r="E141" s="28">
        <v>1783</v>
      </c>
      <c r="F141" s="29">
        <v>-225</v>
      </c>
      <c r="G141" s="30">
        <v>0.77589641434262901</v>
      </c>
      <c r="H141" s="28">
        <v>1103</v>
      </c>
      <c r="I141" s="29">
        <v>127</v>
      </c>
      <c r="J141" s="30">
        <v>1.2602459016393399</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8">
        <v>0</v>
      </c>
      <c r="C142" s="29">
        <v>0</v>
      </c>
      <c r="D142" s="30" t="s">
        <v>5</v>
      </c>
      <c r="E142" s="28">
        <v>0</v>
      </c>
      <c r="F142" s="29">
        <v>0</v>
      </c>
      <c r="G142" s="30" t="s">
        <v>5</v>
      </c>
      <c r="H142" s="28">
        <v>0</v>
      </c>
      <c r="I142" s="29">
        <v>0</v>
      </c>
      <c r="J142" s="30" t="s">
        <v>203</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155</v>
      </c>
      <c r="B143" s="28">
        <v>2</v>
      </c>
      <c r="C143" s="29">
        <v>0</v>
      </c>
      <c r="D143" s="30">
        <v>1</v>
      </c>
      <c r="E143" s="28">
        <v>0</v>
      </c>
      <c r="F143" s="29">
        <v>0</v>
      </c>
      <c r="G143" s="30" t="s">
        <v>5</v>
      </c>
      <c r="H143" s="28">
        <v>0</v>
      </c>
      <c r="I143" s="29">
        <v>0</v>
      </c>
      <c r="J143" s="30"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156</v>
      </c>
      <c r="B144" s="28">
        <v>7</v>
      </c>
      <c r="C144" s="29">
        <v>-3</v>
      </c>
      <c r="D144" s="30">
        <v>0.4</v>
      </c>
      <c r="E144" s="28">
        <v>1</v>
      </c>
      <c r="F144" s="29">
        <v>-1</v>
      </c>
      <c r="G144" s="30">
        <v>0</v>
      </c>
      <c r="H144" s="28">
        <v>2</v>
      </c>
      <c r="I144" s="29">
        <v>-2</v>
      </c>
      <c r="J144" s="30">
        <v>0</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157</v>
      </c>
      <c r="B145" s="28">
        <v>77</v>
      </c>
      <c r="C145" s="29">
        <v>15</v>
      </c>
      <c r="D145" s="30">
        <v>1.4838709677419299</v>
      </c>
      <c r="E145" s="28">
        <v>39</v>
      </c>
      <c r="F145" s="29">
        <v>7</v>
      </c>
      <c r="G145" s="30">
        <v>1.4375</v>
      </c>
      <c r="H145" s="28">
        <v>13</v>
      </c>
      <c r="I145" s="29">
        <v>-5</v>
      </c>
      <c r="J145" s="30">
        <v>0.44444444444444398</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8">
        <v>317</v>
      </c>
      <c r="C146" s="29">
        <v>-65</v>
      </c>
      <c r="D146" s="30">
        <v>0.65968586387434502</v>
      </c>
      <c r="E146" s="28">
        <v>94</v>
      </c>
      <c r="F146" s="29">
        <v>-20</v>
      </c>
      <c r="G146" s="30">
        <v>0.64912280701754299</v>
      </c>
      <c r="H146" s="28">
        <v>40</v>
      </c>
      <c r="I146" s="29">
        <v>-12</v>
      </c>
      <c r="J146" s="30">
        <v>0.53846153846153799</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8">
        <v>2569</v>
      </c>
      <c r="C147" s="29">
        <v>-35</v>
      </c>
      <c r="D147" s="30">
        <v>0.97311827956989205</v>
      </c>
      <c r="E147" s="28">
        <v>1649</v>
      </c>
      <c r="F147" s="29">
        <v>-211</v>
      </c>
      <c r="G147" s="30">
        <v>0.77311827956989199</v>
      </c>
      <c r="H147" s="28">
        <v>1048</v>
      </c>
      <c r="I147" s="29">
        <v>146</v>
      </c>
      <c r="J147" s="30">
        <v>1.3237250554323701</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172</v>
      </c>
      <c r="B148" s="28">
        <v>2602</v>
      </c>
      <c r="C148" s="29">
        <v>1494</v>
      </c>
      <c r="D148" s="30">
        <v>3.6967509025270702</v>
      </c>
      <c r="E148" s="28">
        <v>4135</v>
      </c>
      <c r="F148" s="29">
        <v>925</v>
      </c>
      <c r="G148" s="30">
        <v>1.5763239875389401</v>
      </c>
      <c r="H148" s="28">
        <v>11814</v>
      </c>
      <c r="I148" s="29">
        <v>6568</v>
      </c>
      <c r="J148" s="30">
        <v>3.5040030499428099</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8">
        <v>0</v>
      </c>
      <c r="C149" s="29">
        <v>0</v>
      </c>
      <c r="D149" s="30" t="s">
        <v>5</v>
      </c>
      <c r="E149" s="28">
        <v>2</v>
      </c>
      <c r="F149" s="29">
        <v>-2</v>
      </c>
      <c r="G149" s="30">
        <v>0</v>
      </c>
      <c r="H149" s="28">
        <v>1</v>
      </c>
      <c r="I149" s="29">
        <v>-1</v>
      </c>
      <c r="J149" s="30">
        <v>0</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155</v>
      </c>
      <c r="B150" s="28">
        <v>9</v>
      </c>
      <c r="C150" s="29">
        <v>-1</v>
      </c>
      <c r="D150" s="30">
        <v>0.8</v>
      </c>
      <c r="E150" s="28">
        <v>26</v>
      </c>
      <c r="F150" s="29">
        <v>4</v>
      </c>
      <c r="G150" s="30">
        <v>1.36363636363636</v>
      </c>
      <c r="H150" s="28">
        <v>17</v>
      </c>
      <c r="I150" s="29">
        <v>1</v>
      </c>
      <c r="J150" s="30">
        <v>1.125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156</v>
      </c>
      <c r="B151" s="28">
        <v>36</v>
      </c>
      <c r="C151" s="29">
        <v>-6</v>
      </c>
      <c r="D151" s="30">
        <v>0.71428571428571397</v>
      </c>
      <c r="E151" s="28">
        <v>67</v>
      </c>
      <c r="F151" s="29">
        <v>-17</v>
      </c>
      <c r="G151" s="30">
        <v>0.59523809523809501</v>
      </c>
      <c r="H151" s="28">
        <v>70</v>
      </c>
      <c r="I151" s="29">
        <v>0</v>
      </c>
      <c r="J151" s="30">
        <v>1</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157</v>
      </c>
      <c r="B152" s="28">
        <v>248</v>
      </c>
      <c r="C152" s="29">
        <v>8</v>
      </c>
      <c r="D152" s="30">
        <v>1.06666666666666</v>
      </c>
      <c r="E152" s="28">
        <v>309</v>
      </c>
      <c r="F152" s="29">
        <v>13</v>
      </c>
      <c r="G152" s="30">
        <v>1.0878378378378299</v>
      </c>
      <c r="H152" s="28">
        <v>450</v>
      </c>
      <c r="I152" s="29">
        <v>-32</v>
      </c>
      <c r="J152" s="30">
        <v>0.86721991701244805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8">
        <v>335</v>
      </c>
      <c r="C153" s="29">
        <v>9</v>
      </c>
      <c r="D153" s="30">
        <v>1.05521472392638</v>
      </c>
      <c r="E153" s="28">
        <v>700</v>
      </c>
      <c r="F153" s="29">
        <v>116</v>
      </c>
      <c r="G153" s="30">
        <v>1.3972602739726001</v>
      </c>
      <c r="H153" s="28">
        <v>936</v>
      </c>
      <c r="I153" s="29">
        <v>104</v>
      </c>
      <c r="J153" s="30">
        <v>1.25</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34">
        <v>1974</v>
      </c>
      <c r="C154" s="32">
        <v>1484</v>
      </c>
      <c r="D154" s="33">
        <v>7.0571428571428498</v>
      </c>
      <c r="E154" s="34">
        <v>3031</v>
      </c>
      <c r="F154" s="32">
        <v>811</v>
      </c>
      <c r="G154" s="33">
        <v>1.7306306306306301</v>
      </c>
      <c r="H154" s="34">
        <v>10340</v>
      </c>
      <c r="I154" s="32">
        <v>6496</v>
      </c>
      <c r="J154" s="33">
        <v>4.3798126951092602</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198</v>
      </c>
      <c r="B155" s="21"/>
      <c r="C155" s="21"/>
      <c r="D155" s="3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B156" s="21"/>
      <c r="C156" s="21"/>
      <c r="D156" s="3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B157" s="21"/>
      <c r="C157" s="21"/>
      <c r="D157" s="3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B158" s="21"/>
      <c r="C158" s="21"/>
      <c r="D158" s="3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B159" s="21"/>
      <c r="C159" s="21"/>
      <c r="D159" s="3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B160" s="21"/>
      <c r="C160" s="21"/>
      <c r="D160" s="3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5">
      <c r="B161" s="21"/>
      <c r="C161" s="21"/>
      <c r="D161" s="3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5">
      <c r="B162" s="21"/>
      <c r="C162" s="21"/>
      <c r="D162" s="3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5">
      <c r="B163" s="21"/>
      <c r="C163" s="21"/>
      <c r="D163" s="3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5">
      <c r="B164" s="21"/>
      <c r="C164" s="21"/>
      <c r="D164" s="3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5">
      <c r="B165" s="21"/>
      <c r="C165" s="21"/>
      <c r="D165" s="3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5">
      <c r="B166" s="21"/>
      <c r="C166" s="21"/>
      <c r="D166" s="3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5">
      <c r="B167" s="21"/>
      <c r="C167" s="21"/>
      <c r="D167" s="3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5">
      <c r="B168" s="21"/>
      <c r="C168" s="21"/>
      <c r="D168" s="3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5">
      <c r="B169" s="21"/>
      <c r="C169" s="21"/>
      <c r="D169" s="3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5">
      <c r="B170" s="21"/>
      <c r="C170" s="21"/>
      <c r="D170" s="3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5">
      <c r="B171" s="21"/>
      <c r="C171" s="21"/>
      <c r="D171" s="3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5">
      <c r="B172" s="21"/>
      <c r="C172" s="21"/>
      <c r="D172" s="3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5">
      <c r="B173" s="21"/>
      <c r="C173" s="21"/>
      <c r="D173" s="3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5">
      <c r="B174" s="21"/>
      <c r="C174" s="21"/>
      <c r="D174" s="3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5">
      <c r="B175" s="21"/>
      <c r="C175" s="21"/>
      <c r="D175" s="3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5">
      <c r="B176" s="21"/>
      <c r="C176" s="21"/>
      <c r="D176" s="3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5">
      <c r="B177" s="21"/>
      <c r="C177" s="21"/>
      <c r="D177" s="3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5">
      <c r="B178" s="21"/>
      <c r="C178" s="21"/>
      <c r="D178" s="3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5">
      <c r="B179" s="21"/>
      <c r="C179" s="21"/>
      <c r="D179" s="3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5">
      <c r="B180" s="21"/>
      <c r="C180" s="21"/>
      <c r="D180" s="3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5">
      <c r="B181" s="21"/>
      <c r="C181" s="21"/>
      <c r="D181" s="3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5">
      <c r="B182" s="21"/>
      <c r="C182" s="21"/>
      <c r="D182" s="3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5">
      <c r="B183" s="21"/>
      <c r="C183" s="21"/>
      <c r="D183" s="3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5">
      <c r="B184" s="21"/>
      <c r="C184" s="21"/>
      <c r="D184" s="3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5">
      <c r="B185" s="21"/>
      <c r="C185" s="21"/>
      <c r="D185" s="3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5">
      <c r="B186" s="21"/>
      <c r="C186" s="21"/>
      <c r="D186" s="3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5">
      <c r="B187" s="21"/>
      <c r="C187" s="21"/>
      <c r="D187" s="3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5">
      <c r="B188" s="21"/>
      <c r="C188" s="21"/>
      <c r="D188" s="3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zoomScaleNormal="100" zoomScaleSheetLayoutView="100" workbookViewId="0">
      <selection sqref="A1:J1"/>
    </sheetView>
  </sheetViews>
  <sheetFormatPr defaultColWidth="8.81640625" defaultRowHeight="12.5" x14ac:dyDescent="0.25"/>
  <cols>
    <col min="1" max="1" width="25.81640625" customWidth="1"/>
    <col min="2" max="10" width="8.7265625" customWidth="1"/>
  </cols>
  <sheetData>
    <row r="1" spans="1:76" ht="24" customHeight="1" thickBot="1" x14ac:dyDescent="0.3">
      <c r="A1" s="173" t="s">
        <v>96</v>
      </c>
      <c r="B1" s="175"/>
      <c r="C1" s="175"/>
      <c r="D1" s="175"/>
      <c r="E1" s="175"/>
      <c r="F1" s="175"/>
      <c r="G1" s="175"/>
      <c r="H1" s="175"/>
      <c r="I1" s="175"/>
      <c r="J1" s="180"/>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437</v>
      </c>
      <c r="C4" s="25">
        <v>-77</v>
      </c>
      <c r="D4" s="26">
        <v>0.70038910505836505</v>
      </c>
      <c r="E4" s="27">
        <v>412</v>
      </c>
      <c r="F4" s="25">
        <v>-78</v>
      </c>
      <c r="G4" s="26">
        <v>0.681632653061224</v>
      </c>
      <c r="H4" s="27">
        <v>1585</v>
      </c>
      <c r="I4" s="25">
        <v>-149</v>
      </c>
      <c r="J4" s="26">
        <v>0.82814302191464795</v>
      </c>
    </row>
    <row r="5" spans="1:76" x14ac:dyDescent="0.25">
      <c r="A5" s="61" t="s">
        <v>155</v>
      </c>
      <c r="B5" s="27">
        <v>2793</v>
      </c>
      <c r="C5" s="25">
        <v>-259</v>
      </c>
      <c r="D5" s="26">
        <v>0.83027522935779796</v>
      </c>
      <c r="E5" s="27">
        <v>3296</v>
      </c>
      <c r="F5" s="25">
        <v>-194</v>
      </c>
      <c r="G5" s="26">
        <v>0.888825214899713</v>
      </c>
      <c r="H5" s="27">
        <v>12369</v>
      </c>
      <c r="I5" s="25">
        <v>-127</v>
      </c>
      <c r="J5" s="26">
        <v>0.97967349551856497</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8796</v>
      </c>
      <c r="C6" s="25">
        <v>244</v>
      </c>
      <c r="D6" s="26">
        <v>1.05706267539756</v>
      </c>
      <c r="E6" s="27">
        <v>10134</v>
      </c>
      <c r="F6" s="25">
        <v>268</v>
      </c>
      <c r="G6" s="26">
        <v>1.0543279951347999</v>
      </c>
      <c r="H6" s="27">
        <v>33945</v>
      </c>
      <c r="I6" s="25">
        <v>-247</v>
      </c>
      <c r="J6" s="26">
        <v>0.98555217594759004</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54996</v>
      </c>
      <c r="C7" s="25">
        <v>2088</v>
      </c>
      <c r="D7" s="26">
        <v>1.07892946246314</v>
      </c>
      <c r="E7" s="27">
        <v>49154</v>
      </c>
      <c r="F7" s="25">
        <v>1920</v>
      </c>
      <c r="G7" s="26">
        <v>1.0812973705381701</v>
      </c>
      <c r="H7" s="27">
        <v>221574</v>
      </c>
      <c r="I7" s="25">
        <v>5294</v>
      </c>
      <c r="J7" s="26">
        <v>1.04895505825781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33141</v>
      </c>
      <c r="C8" s="25">
        <v>-723</v>
      </c>
      <c r="D8" s="26">
        <v>0.95729978738483301</v>
      </c>
      <c r="E8" s="27">
        <v>32121</v>
      </c>
      <c r="F8" s="25">
        <v>1163</v>
      </c>
      <c r="G8" s="26">
        <v>1.07513405258737</v>
      </c>
      <c r="H8" s="27">
        <v>666258</v>
      </c>
      <c r="I8" s="25">
        <v>48474</v>
      </c>
      <c r="J8" s="26">
        <v>1.1569286352511501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94894</v>
      </c>
      <c r="C9" s="25">
        <v>-12320</v>
      </c>
      <c r="D9" s="26">
        <v>0.77017926763295796</v>
      </c>
      <c r="E9" s="27">
        <v>109104</v>
      </c>
      <c r="F9" s="25">
        <v>6366</v>
      </c>
      <c r="G9" s="26">
        <v>1.1239268819716099</v>
      </c>
      <c r="H9" s="27">
        <v>1451330</v>
      </c>
      <c r="I9" s="25">
        <v>225386</v>
      </c>
      <c r="J9" s="26">
        <v>1.36769379351748</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14089</v>
      </c>
      <c r="C10" s="25">
        <v>-2153</v>
      </c>
      <c r="D10" s="26">
        <v>0.734884866395764</v>
      </c>
      <c r="E10" s="27">
        <v>22158</v>
      </c>
      <c r="F10" s="25">
        <v>-2992</v>
      </c>
      <c r="G10" s="26">
        <v>0.762067594433399</v>
      </c>
      <c r="H10" s="27">
        <v>370099</v>
      </c>
      <c r="I10" s="25">
        <v>38569</v>
      </c>
      <c r="J10" s="26">
        <v>1.2326727596295901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173</v>
      </c>
      <c r="B11" s="27">
        <v>1588</v>
      </c>
      <c r="C11" s="25">
        <v>-432</v>
      </c>
      <c r="D11" s="26">
        <v>0.57227722772277201</v>
      </c>
      <c r="E11" s="27">
        <v>183</v>
      </c>
      <c r="F11" s="25">
        <v>-39</v>
      </c>
      <c r="G11" s="26">
        <v>0.64864864864864802</v>
      </c>
      <c r="H11" s="27">
        <v>36892</v>
      </c>
      <c r="I11" s="25">
        <v>8688</v>
      </c>
      <c r="J11" s="26">
        <v>1.6160828251311801</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7</v>
      </c>
      <c r="C12" s="25">
        <v>-3</v>
      </c>
      <c r="D12" s="26">
        <v>0.4</v>
      </c>
      <c r="E12" s="27">
        <v>1</v>
      </c>
      <c r="F12" s="25">
        <v>-1</v>
      </c>
      <c r="G12" s="26">
        <v>0</v>
      </c>
      <c r="H12" s="27">
        <v>19</v>
      </c>
      <c r="I12" s="25">
        <v>-5</v>
      </c>
      <c r="J12" s="26">
        <v>0.58333333333333304</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41</v>
      </c>
      <c r="C13" s="25">
        <v>3</v>
      </c>
      <c r="D13" s="26">
        <v>1.1578947368421</v>
      </c>
      <c r="E13" s="27">
        <v>9</v>
      </c>
      <c r="F13" s="25">
        <v>1</v>
      </c>
      <c r="G13" s="26">
        <v>1.25</v>
      </c>
      <c r="H13" s="27">
        <v>173</v>
      </c>
      <c r="I13" s="25">
        <v>-5</v>
      </c>
      <c r="J13" s="26">
        <v>0.94382022471910099</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92</v>
      </c>
      <c r="C14" s="25">
        <v>0</v>
      </c>
      <c r="D14" s="26">
        <v>1</v>
      </c>
      <c r="E14" s="27">
        <v>3</v>
      </c>
      <c r="F14" s="25">
        <v>-1</v>
      </c>
      <c r="G14" s="26">
        <v>0.5</v>
      </c>
      <c r="H14" s="27">
        <v>416</v>
      </c>
      <c r="I14" s="25">
        <v>4</v>
      </c>
      <c r="J14" s="26">
        <v>1.01941747572815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390</v>
      </c>
      <c r="C15" s="25">
        <v>10</v>
      </c>
      <c r="D15" s="26">
        <v>1.0526315789473599</v>
      </c>
      <c r="E15" s="27">
        <v>35</v>
      </c>
      <c r="F15" s="25">
        <v>5</v>
      </c>
      <c r="G15" s="26">
        <v>1.3333333333333299</v>
      </c>
      <c r="H15" s="27">
        <v>2643</v>
      </c>
      <c r="I15" s="25">
        <v>297</v>
      </c>
      <c r="J15" s="26">
        <v>1.25319693094629</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348</v>
      </c>
      <c r="C16" s="25">
        <v>-74</v>
      </c>
      <c r="D16" s="26">
        <v>0.64928909952606595</v>
      </c>
      <c r="E16" s="27">
        <v>78</v>
      </c>
      <c r="F16" s="25">
        <v>-14</v>
      </c>
      <c r="G16" s="26">
        <v>0.69565217391304301</v>
      </c>
      <c r="H16" s="27">
        <v>8801</v>
      </c>
      <c r="I16" s="25">
        <v>507</v>
      </c>
      <c r="J16" s="26">
        <v>1.1222570532915299</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710</v>
      </c>
      <c r="C17" s="25">
        <v>-368</v>
      </c>
      <c r="D17" s="26">
        <v>0.31725417439703102</v>
      </c>
      <c r="E17" s="27">
        <v>57</v>
      </c>
      <c r="F17" s="25">
        <v>-29</v>
      </c>
      <c r="G17" s="26">
        <v>0.32558139534883701</v>
      </c>
      <c r="H17" s="27">
        <v>24840</v>
      </c>
      <c r="I17" s="25">
        <v>7890</v>
      </c>
      <c r="J17" s="26">
        <v>1.9309734513274299</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174</v>
      </c>
      <c r="B18" s="27">
        <v>121</v>
      </c>
      <c r="C18" s="25">
        <v>3</v>
      </c>
      <c r="D18" s="26">
        <v>1.0508474576271101</v>
      </c>
      <c r="E18" s="27">
        <v>237</v>
      </c>
      <c r="F18" s="25">
        <v>-89</v>
      </c>
      <c r="G18" s="26">
        <v>0.45398773006134902</v>
      </c>
      <c r="H18" s="27">
        <v>18310</v>
      </c>
      <c r="I18" s="25">
        <v>3864</v>
      </c>
      <c r="J18" s="26">
        <v>1.5349577737782001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0</v>
      </c>
      <c r="F19" s="25">
        <v>0</v>
      </c>
      <c r="G19" s="26" t="s">
        <v>5</v>
      </c>
      <c r="H19" s="27">
        <v>4</v>
      </c>
      <c r="I19" s="25">
        <v>0</v>
      </c>
      <c r="J19" s="26">
        <v>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1</v>
      </c>
      <c r="C20" s="25">
        <v>1</v>
      </c>
      <c r="D20" s="26" t="s">
        <v>5</v>
      </c>
      <c r="E20" s="27">
        <v>1</v>
      </c>
      <c r="F20" s="25">
        <v>1</v>
      </c>
      <c r="G20" s="26" t="s">
        <v>5</v>
      </c>
      <c r="H20" s="27">
        <v>70</v>
      </c>
      <c r="I20" s="25">
        <v>-14</v>
      </c>
      <c r="J20" s="26">
        <v>0.66666666666666596</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6</v>
      </c>
      <c r="C21" s="25">
        <v>-2</v>
      </c>
      <c r="D21" s="26">
        <v>0.5</v>
      </c>
      <c r="E21" s="27">
        <v>5</v>
      </c>
      <c r="F21" s="25">
        <v>-3</v>
      </c>
      <c r="G21" s="26">
        <v>0.25</v>
      </c>
      <c r="H21" s="27">
        <v>243</v>
      </c>
      <c r="I21" s="25">
        <v>-19</v>
      </c>
      <c r="J21" s="26">
        <v>0.85496183206106802</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53</v>
      </c>
      <c r="C22" s="25">
        <v>3</v>
      </c>
      <c r="D22" s="26">
        <v>1.1200000000000001</v>
      </c>
      <c r="E22" s="27">
        <v>10</v>
      </c>
      <c r="F22" s="25">
        <v>2</v>
      </c>
      <c r="G22" s="26">
        <v>1.5</v>
      </c>
      <c r="H22" s="27">
        <v>1200</v>
      </c>
      <c r="I22" s="25">
        <v>122</v>
      </c>
      <c r="J22" s="26">
        <v>1.2263450834879399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50</v>
      </c>
      <c r="C23" s="25">
        <v>0</v>
      </c>
      <c r="D23" s="26">
        <v>1</v>
      </c>
      <c r="E23" s="27">
        <v>23</v>
      </c>
      <c r="F23" s="25">
        <v>-3</v>
      </c>
      <c r="G23" s="26">
        <v>0.76923076923076905</v>
      </c>
      <c r="H23" s="27">
        <v>4053</v>
      </c>
      <c r="I23" s="25">
        <v>-141</v>
      </c>
      <c r="J23" s="26">
        <v>0.93276108726752505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11</v>
      </c>
      <c r="C24" s="25">
        <v>1</v>
      </c>
      <c r="D24" s="26">
        <v>1.2</v>
      </c>
      <c r="E24" s="27">
        <v>198</v>
      </c>
      <c r="F24" s="25">
        <v>-86</v>
      </c>
      <c r="G24" s="26">
        <v>0.39436619718309801</v>
      </c>
      <c r="H24" s="27">
        <v>12740</v>
      </c>
      <c r="I24" s="25">
        <v>3916</v>
      </c>
      <c r="J24" s="26">
        <v>1.8875793291024401</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175</v>
      </c>
      <c r="B25" s="27">
        <v>286</v>
      </c>
      <c r="C25" s="25">
        <v>-72</v>
      </c>
      <c r="D25" s="26">
        <v>0.59776536312849105</v>
      </c>
      <c r="E25" s="27">
        <v>25</v>
      </c>
      <c r="F25" s="25">
        <v>3</v>
      </c>
      <c r="G25" s="26">
        <v>1.27272727272727</v>
      </c>
      <c r="H25" s="27">
        <v>2372</v>
      </c>
      <c r="I25" s="25">
        <v>128</v>
      </c>
      <c r="J25" s="26">
        <v>1.11408199643493</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2</v>
      </c>
      <c r="C26" s="25">
        <v>0</v>
      </c>
      <c r="D26" s="26">
        <v>1</v>
      </c>
      <c r="E26" s="27">
        <v>0</v>
      </c>
      <c r="F26" s="25">
        <v>0</v>
      </c>
      <c r="G26" s="26" t="s">
        <v>5</v>
      </c>
      <c r="H26" s="27">
        <v>0</v>
      </c>
      <c r="I26" s="25">
        <v>0</v>
      </c>
      <c r="J26" s="26" t="s">
        <v>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7</v>
      </c>
      <c r="C27" s="25">
        <v>-3</v>
      </c>
      <c r="D27" s="26">
        <v>0.4</v>
      </c>
      <c r="E27" s="27">
        <v>0</v>
      </c>
      <c r="F27" s="25">
        <v>0</v>
      </c>
      <c r="G27" s="26" t="s">
        <v>5</v>
      </c>
      <c r="H27" s="27">
        <v>6</v>
      </c>
      <c r="I27" s="25">
        <v>0</v>
      </c>
      <c r="J27" s="26">
        <v>1</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8</v>
      </c>
      <c r="C28" s="25">
        <v>0</v>
      </c>
      <c r="D28" s="26">
        <v>1</v>
      </c>
      <c r="E28" s="27">
        <v>2</v>
      </c>
      <c r="F28" s="25">
        <v>0</v>
      </c>
      <c r="G28" s="26">
        <v>1</v>
      </c>
      <c r="H28" s="27">
        <v>19</v>
      </c>
      <c r="I28" s="25">
        <v>-1</v>
      </c>
      <c r="J28" s="26">
        <v>0.9</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33</v>
      </c>
      <c r="C29" s="25">
        <v>-11</v>
      </c>
      <c r="D29" s="26">
        <v>0.5</v>
      </c>
      <c r="E29" s="27">
        <v>5</v>
      </c>
      <c r="F29" s="25">
        <v>1</v>
      </c>
      <c r="G29" s="26">
        <v>1.5</v>
      </c>
      <c r="H29" s="27">
        <v>182</v>
      </c>
      <c r="I29" s="25">
        <v>0</v>
      </c>
      <c r="J29" s="26">
        <v>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34</v>
      </c>
      <c r="C30" s="25">
        <v>-2</v>
      </c>
      <c r="D30" s="26">
        <v>0.88888888888888795</v>
      </c>
      <c r="E30" s="27">
        <v>8</v>
      </c>
      <c r="F30" s="25">
        <v>0</v>
      </c>
      <c r="G30" s="26">
        <v>1</v>
      </c>
      <c r="H30" s="27">
        <v>794</v>
      </c>
      <c r="I30" s="25">
        <v>-16</v>
      </c>
      <c r="J30" s="26">
        <v>0.96049382716049303</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202</v>
      </c>
      <c r="C31" s="25">
        <v>-56</v>
      </c>
      <c r="D31" s="26">
        <v>0.56589147286821695</v>
      </c>
      <c r="E31" s="27">
        <v>10</v>
      </c>
      <c r="F31" s="25">
        <v>2</v>
      </c>
      <c r="G31" s="26">
        <v>1.5</v>
      </c>
      <c r="H31" s="27">
        <v>1371</v>
      </c>
      <c r="I31" s="25">
        <v>145</v>
      </c>
      <c r="J31" s="26">
        <v>1.23654159869494</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176</v>
      </c>
      <c r="B32" s="27">
        <v>0</v>
      </c>
      <c r="C32" s="25">
        <v>0</v>
      </c>
      <c r="D32" s="26" t="s">
        <v>5</v>
      </c>
      <c r="E32" s="27">
        <v>0</v>
      </c>
      <c r="F32" s="25">
        <v>0</v>
      </c>
      <c r="G32" s="26" t="s">
        <v>5</v>
      </c>
      <c r="H32" s="27">
        <v>20</v>
      </c>
      <c r="I32" s="25">
        <v>2</v>
      </c>
      <c r="J32" s="26">
        <v>1.2222222222222201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0</v>
      </c>
      <c r="C36" s="25">
        <v>0</v>
      </c>
      <c r="D36" s="26" t="s">
        <v>5</v>
      </c>
      <c r="E36" s="27">
        <v>0</v>
      </c>
      <c r="F36" s="25">
        <v>0</v>
      </c>
      <c r="G36" s="26" t="s">
        <v>5</v>
      </c>
      <c r="H36" s="27">
        <v>7</v>
      </c>
      <c r="I36" s="25">
        <v>1</v>
      </c>
      <c r="J36" s="26">
        <v>1.3333333333333299</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0</v>
      </c>
      <c r="C37" s="25">
        <v>0</v>
      </c>
      <c r="D37" s="26" t="s">
        <v>5</v>
      </c>
      <c r="E37" s="27">
        <v>0</v>
      </c>
      <c r="F37" s="25">
        <v>0</v>
      </c>
      <c r="G37" s="26" t="s">
        <v>5</v>
      </c>
      <c r="H37" s="27">
        <v>10</v>
      </c>
      <c r="I37" s="25">
        <v>0</v>
      </c>
      <c r="J37" s="26">
        <v>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0</v>
      </c>
      <c r="C38" s="25">
        <v>0</v>
      </c>
      <c r="D38" s="26" t="s">
        <v>5</v>
      </c>
      <c r="E38" s="27">
        <v>0</v>
      </c>
      <c r="F38" s="25">
        <v>0</v>
      </c>
      <c r="G38" s="26" t="s">
        <v>5</v>
      </c>
      <c r="H38" s="27">
        <v>3</v>
      </c>
      <c r="I38" s="25">
        <v>1</v>
      </c>
      <c r="J38" s="26">
        <v>2</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0</v>
      </c>
      <c r="C39" s="25">
        <v>0</v>
      </c>
      <c r="D39" s="26" t="s">
        <v>5</v>
      </c>
      <c r="E39" s="27">
        <v>0</v>
      </c>
      <c r="F39" s="25">
        <v>0</v>
      </c>
      <c r="G39" s="26" t="s">
        <v>5</v>
      </c>
      <c r="H39" s="27">
        <v>0</v>
      </c>
      <c r="I39" s="25">
        <v>0</v>
      </c>
      <c r="J39" s="26" t="s">
        <v>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155</v>
      </c>
      <c r="B41" s="27">
        <v>0</v>
      </c>
      <c r="C41" s="25">
        <v>0</v>
      </c>
      <c r="D41" s="26" t="s">
        <v>5</v>
      </c>
      <c r="E41" s="27">
        <v>0</v>
      </c>
      <c r="F41" s="25">
        <v>0</v>
      </c>
      <c r="G41" s="26" t="s">
        <v>5</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156</v>
      </c>
      <c r="B42" s="27">
        <v>0</v>
      </c>
      <c r="C42" s="25">
        <v>0</v>
      </c>
      <c r="D42" s="26" t="s">
        <v>5</v>
      </c>
      <c r="E42" s="27">
        <v>0</v>
      </c>
      <c r="F42" s="25">
        <v>0</v>
      </c>
      <c r="G42" s="26" t="s">
        <v>5</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157</v>
      </c>
      <c r="B43" s="27">
        <v>0</v>
      </c>
      <c r="C43" s="25">
        <v>0</v>
      </c>
      <c r="D43" s="26" t="s">
        <v>5</v>
      </c>
      <c r="E43" s="27">
        <v>0</v>
      </c>
      <c r="F43" s="25">
        <v>0</v>
      </c>
      <c r="G43" s="26" t="s">
        <v>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0</v>
      </c>
      <c r="C44" s="25">
        <v>0</v>
      </c>
      <c r="D44" s="26" t="s">
        <v>5</v>
      </c>
      <c r="E44" s="27">
        <v>0</v>
      </c>
      <c r="F44" s="25">
        <v>0</v>
      </c>
      <c r="G44" s="26" t="s">
        <v>5</v>
      </c>
      <c r="H44" s="27">
        <v>0</v>
      </c>
      <c r="I44" s="25">
        <v>0</v>
      </c>
      <c r="J44" s="26"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0</v>
      </c>
      <c r="C45" s="25">
        <v>0</v>
      </c>
      <c r="D45" s="26" t="s">
        <v>5</v>
      </c>
      <c r="E45" s="27">
        <v>0</v>
      </c>
      <c r="F45" s="25">
        <v>0</v>
      </c>
      <c r="G45" s="26" t="s">
        <v>5</v>
      </c>
      <c r="H45" s="27">
        <v>0</v>
      </c>
      <c r="I45" s="25">
        <v>0</v>
      </c>
      <c r="J45" s="26"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178</v>
      </c>
      <c r="B46" s="27">
        <v>0</v>
      </c>
      <c r="C46" s="25">
        <v>0</v>
      </c>
      <c r="D46" s="26" t="s">
        <v>5</v>
      </c>
      <c r="E46" s="27">
        <v>0</v>
      </c>
      <c r="F46" s="25">
        <v>0</v>
      </c>
      <c r="G46" s="26" t="s">
        <v>5</v>
      </c>
      <c r="H46" s="27">
        <v>196</v>
      </c>
      <c r="I46" s="25">
        <v>-90</v>
      </c>
      <c r="J46" s="26">
        <v>0.37062937062937001</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155</v>
      </c>
      <c r="B48" s="27">
        <v>0</v>
      </c>
      <c r="C48" s="25">
        <v>0</v>
      </c>
      <c r="D48" s="26" t="s">
        <v>5</v>
      </c>
      <c r="E48" s="27">
        <v>0</v>
      </c>
      <c r="F48" s="25">
        <v>0</v>
      </c>
      <c r="G48" s="26" t="s">
        <v>5</v>
      </c>
      <c r="H48" s="27">
        <v>0</v>
      </c>
      <c r="I48" s="25">
        <v>0</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156</v>
      </c>
      <c r="B49" s="27">
        <v>0</v>
      </c>
      <c r="C49" s="25">
        <v>0</v>
      </c>
      <c r="D49" s="26" t="s">
        <v>5</v>
      </c>
      <c r="E49" s="27">
        <v>0</v>
      </c>
      <c r="F49" s="25">
        <v>0</v>
      </c>
      <c r="G49" s="26" t="s">
        <v>5</v>
      </c>
      <c r="H49" s="27">
        <v>2</v>
      </c>
      <c r="I49" s="25">
        <v>0</v>
      </c>
      <c r="J49" s="26">
        <v>1</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157</v>
      </c>
      <c r="B50" s="27">
        <v>0</v>
      </c>
      <c r="C50" s="25">
        <v>0</v>
      </c>
      <c r="D50" s="26" t="s">
        <v>5</v>
      </c>
      <c r="E50" s="27">
        <v>0</v>
      </c>
      <c r="F50" s="25">
        <v>0</v>
      </c>
      <c r="G50" s="26" t="s">
        <v>5</v>
      </c>
      <c r="H50" s="27">
        <v>12</v>
      </c>
      <c r="I50" s="25">
        <v>-2</v>
      </c>
      <c r="J50" s="26">
        <v>0.71428571428571397</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0</v>
      </c>
      <c r="C51" s="25">
        <v>0</v>
      </c>
      <c r="D51" s="26" t="s">
        <v>5</v>
      </c>
      <c r="E51" s="27">
        <v>0</v>
      </c>
      <c r="F51" s="25">
        <v>0</v>
      </c>
      <c r="G51" s="26" t="s">
        <v>5</v>
      </c>
      <c r="H51" s="27">
        <v>111</v>
      </c>
      <c r="I51" s="25">
        <v>-41</v>
      </c>
      <c r="J51" s="26">
        <v>0.46052631578947301</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0</v>
      </c>
      <c r="C52" s="25">
        <v>0</v>
      </c>
      <c r="D52" s="26" t="s">
        <v>5</v>
      </c>
      <c r="E52" s="27">
        <v>0</v>
      </c>
      <c r="F52" s="25">
        <v>0</v>
      </c>
      <c r="G52" s="26" t="s">
        <v>5</v>
      </c>
      <c r="H52" s="27">
        <v>71</v>
      </c>
      <c r="I52" s="25">
        <v>-47</v>
      </c>
      <c r="J52" s="26">
        <v>0.20338983050847401</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179</v>
      </c>
      <c r="B53" s="27">
        <v>12094</v>
      </c>
      <c r="C53" s="25">
        <v>-1652</v>
      </c>
      <c r="D53" s="26">
        <v>0.75963916775789297</v>
      </c>
      <c r="E53" s="27">
        <v>21713</v>
      </c>
      <c r="F53" s="25">
        <v>-2867</v>
      </c>
      <c r="G53" s="26">
        <v>0.76672091131000797</v>
      </c>
      <c r="H53" s="27">
        <v>312309</v>
      </c>
      <c r="I53" s="25">
        <v>25977</v>
      </c>
      <c r="J53" s="26">
        <v>1.1814467122082</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37</v>
      </c>
      <c r="C54" s="25">
        <v>-1</v>
      </c>
      <c r="D54" s="26">
        <v>0.94736842105263097</v>
      </c>
      <c r="E54" s="27">
        <v>41</v>
      </c>
      <c r="F54" s="25">
        <v>-13</v>
      </c>
      <c r="G54" s="26">
        <v>0.51851851851851805</v>
      </c>
      <c r="H54" s="27">
        <v>533</v>
      </c>
      <c r="I54" s="25">
        <v>-91</v>
      </c>
      <c r="J54" s="26">
        <v>0.70833333333333304</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155</v>
      </c>
      <c r="B55" s="27">
        <v>235</v>
      </c>
      <c r="C55" s="25">
        <v>-47</v>
      </c>
      <c r="D55" s="26">
        <v>0.66666666666666596</v>
      </c>
      <c r="E55" s="27">
        <v>225</v>
      </c>
      <c r="F55" s="25">
        <v>-15</v>
      </c>
      <c r="G55" s="26">
        <v>0.875</v>
      </c>
      <c r="H55" s="27">
        <v>1792</v>
      </c>
      <c r="I55" s="25">
        <v>-20</v>
      </c>
      <c r="J55" s="26">
        <v>0.97792494481236203</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156</v>
      </c>
      <c r="B56" s="27">
        <v>533</v>
      </c>
      <c r="C56" s="25">
        <v>3</v>
      </c>
      <c r="D56" s="26">
        <v>1.01132075471698</v>
      </c>
      <c r="E56" s="27">
        <v>571</v>
      </c>
      <c r="F56" s="25">
        <v>41</v>
      </c>
      <c r="G56" s="26">
        <v>1.1547169811320701</v>
      </c>
      <c r="H56" s="27">
        <v>3477</v>
      </c>
      <c r="I56" s="25">
        <v>33</v>
      </c>
      <c r="J56" s="26">
        <v>1.0191637630662</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157</v>
      </c>
      <c r="B57" s="27">
        <v>2890</v>
      </c>
      <c r="C57" s="25">
        <v>90</v>
      </c>
      <c r="D57" s="26">
        <v>1.0642857142857101</v>
      </c>
      <c r="E57" s="27">
        <v>2363</v>
      </c>
      <c r="F57" s="25">
        <v>73</v>
      </c>
      <c r="G57" s="26">
        <v>1.06375545851528</v>
      </c>
      <c r="H57" s="27">
        <v>19525</v>
      </c>
      <c r="I57" s="25">
        <v>1435</v>
      </c>
      <c r="J57" s="26">
        <v>1.1586511885019299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1598</v>
      </c>
      <c r="C58" s="25">
        <v>-188</v>
      </c>
      <c r="D58" s="26">
        <v>0.78947368421052599</v>
      </c>
      <c r="E58" s="27">
        <v>1786</v>
      </c>
      <c r="F58" s="25">
        <v>-64</v>
      </c>
      <c r="G58" s="26">
        <v>0.93081081081080996</v>
      </c>
      <c r="H58" s="27">
        <v>61863</v>
      </c>
      <c r="I58" s="25">
        <v>4439</v>
      </c>
      <c r="J58" s="26">
        <v>1.1546043466146501</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6801</v>
      </c>
      <c r="C59" s="25">
        <v>-1509</v>
      </c>
      <c r="D59" s="26">
        <v>0.63682310469313996</v>
      </c>
      <c r="E59" s="27">
        <v>16727</v>
      </c>
      <c r="F59" s="25">
        <v>-2889</v>
      </c>
      <c r="G59" s="26">
        <v>0.70544453507340898</v>
      </c>
      <c r="H59" s="27">
        <v>225119</v>
      </c>
      <c r="I59" s="25">
        <v>20181</v>
      </c>
      <c r="J59" s="26">
        <v>1.1969473694483199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181</v>
      </c>
      <c r="B60" s="27">
        <v>143030</v>
      </c>
      <c r="C60" s="25">
        <v>-9214</v>
      </c>
      <c r="D60" s="26">
        <v>0.87895746301988897</v>
      </c>
      <c r="E60" s="27">
        <v>149490</v>
      </c>
      <c r="F60" s="25">
        <v>13052</v>
      </c>
      <c r="G60" s="26">
        <v>1.19132499743473</v>
      </c>
      <c r="H60" s="27">
        <v>848325</v>
      </c>
      <c r="I60" s="25">
        <v>125227</v>
      </c>
      <c r="J60" s="26">
        <v>1.34636245709433</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173</v>
      </c>
      <c r="B61" s="27">
        <v>15597</v>
      </c>
      <c r="C61" s="25">
        <v>-3801</v>
      </c>
      <c r="D61" s="26">
        <v>0.60810392824002402</v>
      </c>
      <c r="E61" s="27">
        <v>7059</v>
      </c>
      <c r="F61" s="25">
        <v>443</v>
      </c>
      <c r="G61" s="26">
        <v>1.1339177750906799</v>
      </c>
      <c r="H61" s="27">
        <v>407114</v>
      </c>
      <c r="I61" s="25">
        <v>79568</v>
      </c>
      <c r="J61" s="26">
        <v>1.48584320980869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36</v>
      </c>
      <c r="C62" s="25">
        <v>-2</v>
      </c>
      <c r="D62" s="26">
        <v>0.89473684210526305</v>
      </c>
      <c r="E62" s="27">
        <v>11</v>
      </c>
      <c r="F62" s="25">
        <v>-3</v>
      </c>
      <c r="G62" s="26">
        <v>0.57142857142857095</v>
      </c>
      <c r="H62" s="27">
        <v>112</v>
      </c>
      <c r="I62" s="25">
        <v>-12</v>
      </c>
      <c r="J62" s="26">
        <v>0.80645161290322498</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218</v>
      </c>
      <c r="C63" s="25">
        <v>2</v>
      </c>
      <c r="D63" s="26">
        <v>1.0185185185185099</v>
      </c>
      <c r="E63" s="27">
        <v>53</v>
      </c>
      <c r="F63" s="25">
        <v>1</v>
      </c>
      <c r="G63" s="26">
        <v>1.0384615384615301</v>
      </c>
      <c r="H63" s="27">
        <v>1243</v>
      </c>
      <c r="I63" s="25">
        <v>-45</v>
      </c>
      <c r="J63" s="26">
        <v>0.93012422360248403</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728</v>
      </c>
      <c r="C64" s="25">
        <v>34</v>
      </c>
      <c r="D64" s="26">
        <v>1.09798270893371</v>
      </c>
      <c r="E64" s="27">
        <v>154</v>
      </c>
      <c r="F64" s="25">
        <v>20</v>
      </c>
      <c r="G64" s="26">
        <v>1.29850746268656</v>
      </c>
      <c r="H64" s="27">
        <v>3833</v>
      </c>
      <c r="I64" s="25">
        <v>-105</v>
      </c>
      <c r="J64" s="26">
        <v>0.94667343829355</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3440</v>
      </c>
      <c r="C65" s="25">
        <v>36</v>
      </c>
      <c r="D65" s="26">
        <v>1.02115158636897</v>
      </c>
      <c r="E65" s="27">
        <v>1115</v>
      </c>
      <c r="F65" s="25">
        <v>29</v>
      </c>
      <c r="G65" s="26">
        <v>1.05340699815837</v>
      </c>
      <c r="H65" s="27">
        <v>30261</v>
      </c>
      <c r="I65" s="25">
        <v>453</v>
      </c>
      <c r="J65" s="26">
        <v>1.0303945249597399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2360</v>
      </c>
      <c r="C66" s="25">
        <v>-366</v>
      </c>
      <c r="D66" s="26">
        <v>0.73147468818782002</v>
      </c>
      <c r="E66" s="27">
        <v>1239</v>
      </c>
      <c r="F66" s="25">
        <v>-157</v>
      </c>
      <c r="G66" s="26">
        <v>0.77507163323782202</v>
      </c>
      <c r="H66" s="27">
        <v>108333</v>
      </c>
      <c r="I66" s="25">
        <v>11435</v>
      </c>
      <c r="J66" s="26">
        <v>1.23602138331028</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8815</v>
      </c>
      <c r="C67" s="25">
        <v>-3505</v>
      </c>
      <c r="D67" s="26">
        <v>0.431006493506493</v>
      </c>
      <c r="E67" s="27">
        <v>4487</v>
      </c>
      <c r="F67" s="25">
        <v>553</v>
      </c>
      <c r="G67" s="26">
        <v>1.28113879003558</v>
      </c>
      <c r="H67" s="27">
        <v>263332</v>
      </c>
      <c r="I67" s="25">
        <v>67842</v>
      </c>
      <c r="J67" s="26">
        <v>1.69407130799529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174</v>
      </c>
      <c r="B68" s="27">
        <v>4181</v>
      </c>
      <c r="C68" s="25">
        <v>367</v>
      </c>
      <c r="D68" s="26">
        <v>1.19244887257472</v>
      </c>
      <c r="E68" s="27">
        <v>2150</v>
      </c>
      <c r="F68" s="25">
        <v>-418</v>
      </c>
      <c r="G68" s="26">
        <v>0.67445482866043605</v>
      </c>
      <c r="H68" s="27">
        <v>172803</v>
      </c>
      <c r="I68" s="25">
        <v>28937</v>
      </c>
      <c r="J68" s="26">
        <v>1.4022771189857199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11</v>
      </c>
      <c r="C69" s="25">
        <v>-7</v>
      </c>
      <c r="D69" s="26">
        <v>0.22222222222222199</v>
      </c>
      <c r="E69" s="27">
        <v>1</v>
      </c>
      <c r="F69" s="25">
        <v>-1</v>
      </c>
      <c r="G69" s="26">
        <v>0</v>
      </c>
      <c r="H69" s="27">
        <v>32</v>
      </c>
      <c r="I69" s="25">
        <v>-4</v>
      </c>
      <c r="J69" s="26">
        <v>0.77777777777777701</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155</v>
      </c>
      <c r="B70" s="27">
        <v>41</v>
      </c>
      <c r="C70" s="25">
        <v>-21</v>
      </c>
      <c r="D70" s="26">
        <v>0.32258064516128998</v>
      </c>
      <c r="E70" s="27">
        <v>21</v>
      </c>
      <c r="F70" s="25">
        <v>-7</v>
      </c>
      <c r="G70" s="26">
        <v>0.5</v>
      </c>
      <c r="H70" s="27">
        <v>515</v>
      </c>
      <c r="I70" s="25">
        <v>3</v>
      </c>
      <c r="J70" s="26">
        <v>1.01171875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156</v>
      </c>
      <c r="B71" s="27">
        <v>112</v>
      </c>
      <c r="C71" s="25">
        <v>10</v>
      </c>
      <c r="D71" s="26">
        <v>1.1960784313725401</v>
      </c>
      <c r="E71" s="27">
        <v>77</v>
      </c>
      <c r="F71" s="25">
        <v>5</v>
      </c>
      <c r="G71" s="26">
        <v>1.13888888888888</v>
      </c>
      <c r="H71" s="27">
        <v>1945</v>
      </c>
      <c r="I71" s="25">
        <v>-57</v>
      </c>
      <c r="J71" s="26">
        <v>0.94305694305694299</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157</v>
      </c>
      <c r="B72" s="27">
        <v>728</v>
      </c>
      <c r="C72" s="25">
        <v>80</v>
      </c>
      <c r="D72" s="26">
        <v>1.24691358024691</v>
      </c>
      <c r="E72" s="27">
        <v>536</v>
      </c>
      <c r="F72" s="25">
        <v>22</v>
      </c>
      <c r="G72" s="26">
        <v>1.08560311284046</v>
      </c>
      <c r="H72" s="27">
        <v>16437</v>
      </c>
      <c r="I72" s="25">
        <v>269</v>
      </c>
      <c r="J72" s="26">
        <v>1.0332756061355699</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509</v>
      </c>
      <c r="C73" s="25">
        <v>51</v>
      </c>
      <c r="D73" s="26">
        <v>1.22270742358078</v>
      </c>
      <c r="E73" s="27">
        <v>370</v>
      </c>
      <c r="F73" s="25">
        <v>44</v>
      </c>
      <c r="G73" s="26">
        <v>1.26993865030674</v>
      </c>
      <c r="H73" s="27">
        <v>46852</v>
      </c>
      <c r="I73" s="25">
        <v>2198</v>
      </c>
      <c r="J73" s="26">
        <v>1.09844582792135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2780</v>
      </c>
      <c r="C74" s="25">
        <v>254</v>
      </c>
      <c r="D74" s="26">
        <v>1.20110847189231</v>
      </c>
      <c r="E74" s="27">
        <v>1145</v>
      </c>
      <c r="F74" s="25">
        <v>-481</v>
      </c>
      <c r="G74" s="26">
        <v>0.40836408364083598</v>
      </c>
      <c r="H74" s="27">
        <v>107022</v>
      </c>
      <c r="I74" s="25">
        <v>26528</v>
      </c>
      <c r="J74" s="26">
        <v>1.65912987303401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175</v>
      </c>
      <c r="B75" s="27">
        <v>2276</v>
      </c>
      <c r="C75" s="25">
        <v>130</v>
      </c>
      <c r="D75" s="26">
        <v>1.12115563839701</v>
      </c>
      <c r="E75" s="27">
        <v>3933</v>
      </c>
      <c r="F75" s="25">
        <v>-751</v>
      </c>
      <c r="G75" s="26">
        <v>0.67933390264730897</v>
      </c>
      <c r="H75" s="27">
        <v>47914</v>
      </c>
      <c r="I75" s="25">
        <v>10476</v>
      </c>
      <c r="J75" s="26">
        <v>1.5596452801965901</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10</v>
      </c>
      <c r="C76" s="25">
        <v>2</v>
      </c>
      <c r="D76" s="26">
        <v>1.5</v>
      </c>
      <c r="E76" s="27">
        <v>11</v>
      </c>
      <c r="F76" s="25">
        <v>-1</v>
      </c>
      <c r="G76" s="26">
        <v>0.83333333333333304</v>
      </c>
      <c r="H76" s="27">
        <v>15</v>
      </c>
      <c r="I76" s="25">
        <v>1</v>
      </c>
      <c r="J76" s="26">
        <v>1.1428571428571399</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155</v>
      </c>
      <c r="B77" s="27">
        <v>53</v>
      </c>
      <c r="C77" s="25">
        <v>-5</v>
      </c>
      <c r="D77" s="26">
        <v>0.82758620689655105</v>
      </c>
      <c r="E77" s="27">
        <v>42</v>
      </c>
      <c r="F77" s="25">
        <v>0</v>
      </c>
      <c r="G77" s="26">
        <v>1</v>
      </c>
      <c r="H77" s="27">
        <v>192</v>
      </c>
      <c r="I77" s="25">
        <v>-8</v>
      </c>
      <c r="J77" s="26">
        <v>0.92</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156</v>
      </c>
      <c r="B78" s="27">
        <v>179</v>
      </c>
      <c r="C78" s="25">
        <v>-9</v>
      </c>
      <c r="D78" s="26">
        <v>0.90425531914893598</v>
      </c>
      <c r="E78" s="27">
        <v>132</v>
      </c>
      <c r="F78" s="25">
        <v>4</v>
      </c>
      <c r="G78" s="26">
        <v>1.0625</v>
      </c>
      <c r="H78" s="27">
        <v>560</v>
      </c>
      <c r="I78" s="25">
        <v>2</v>
      </c>
      <c r="J78" s="26">
        <v>1.0071684587813601</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157</v>
      </c>
      <c r="B79" s="27">
        <v>961</v>
      </c>
      <c r="C79" s="25">
        <v>79</v>
      </c>
      <c r="D79" s="26">
        <v>1.1791383219954601</v>
      </c>
      <c r="E79" s="27">
        <v>721</v>
      </c>
      <c r="F79" s="25">
        <v>67</v>
      </c>
      <c r="G79" s="26">
        <v>1.2048929663608501</v>
      </c>
      <c r="H79" s="27">
        <v>5073</v>
      </c>
      <c r="I79" s="25">
        <v>-27</v>
      </c>
      <c r="J79" s="26">
        <v>0.98941176470588199</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425</v>
      </c>
      <c r="C80" s="25">
        <v>-33</v>
      </c>
      <c r="D80" s="26">
        <v>0.85589519650654999</v>
      </c>
      <c r="E80" s="27">
        <v>416</v>
      </c>
      <c r="F80" s="25">
        <v>38</v>
      </c>
      <c r="G80" s="26">
        <v>1.2010582010582</v>
      </c>
      <c r="H80" s="27">
        <v>12744</v>
      </c>
      <c r="I80" s="25">
        <v>1226</v>
      </c>
      <c r="J80" s="26">
        <v>1.2128841812814699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648</v>
      </c>
      <c r="C81" s="25">
        <v>96</v>
      </c>
      <c r="D81" s="26">
        <v>1.34782608695652</v>
      </c>
      <c r="E81" s="27">
        <v>2611</v>
      </c>
      <c r="F81" s="25">
        <v>-859</v>
      </c>
      <c r="G81" s="26">
        <v>0.50489913544668497</v>
      </c>
      <c r="H81" s="27">
        <v>29330</v>
      </c>
      <c r="I81" s="25">
        <v>9282</v>
      </c>
      <c r="J81" s="26">
        <v>1.92597765363128</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176</v>
      </c>
      <c r="B82" s="27">
        <v>0</v>
      </c>
      <c r="C82" s="25">
        <v>0</v>
      </c>
      <c r="D82" s="26" t="s">
        <v>5</v>
      </c>
      <c r="E82" s="27">
        <v>0</v>
      </c>
      <c r="F82" s="25">
        <v>0</v>
      </c>
      <c r="G82" s="26" t="s">
        <v>5</v>
      </c>
      <c r="H82" s="27">
        <v>4470</v>
      </c>
      <c r="I82" s="25">
        <v>1348</v>
      </c>
      <c r="J82" s="26">
        <v>1.86354900704676</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155</v>
      </c>
      <c r="B84" s="27">
        <v>0</v>
      </c>
      <c r="C84" s="25">
        <v>0</v>
      </c>
      <c r="D84" s="26" t="s">
        <v>5</v>
      </c>
      <c r="E84" s="27">
        <v>0</v>
      </c>
      <c r="F84" s="25">
        <v>0</v>
      </c>
      <c r="G84" s="26" t="s">
        <v>5</v>
      </c>
      <c r="H84" s="27">
        <v>4</v>
      </c>
      <c r="I84" s="25">
        <v>-2</v>
      </c>
      <c r="J84" s="26">
        <v>0.33333333333333298</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156</v>
      </c>
      <c r="B85" s="27">
        <v>0</v>
      </c>
      <c r="C85" s="25">
        <v>0</v>
      </c>
      <c r="D85" s="26" t="s">
        <v>5</v>
      </c>
      <c r="E85" s="27">
        <v>0</v>
      </c>
      <c r="F85" s="25">
        <v>0</v>
      </c>
      <c r="G85" s="26" t="s">
        <v>5</v>
      </c>
      <c r="H85" s="27">
        <v>20</v>
      </c>
      <c r="I85" s="25">
        <v>6</v>
      </c>
      <c r="J85" s="26">
        <v>1.8571428571428501</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157</v>
      </c>
      <c r="B86" s="27">
        <v>0</v>
      </c>
      <c r="C86" s="25">
        <v>0</v>
      </c>
      <c r="D86" s="26" t="s">
        <v>5</v>
      </c>
      <c r="E86" s="27">
        <v>0</v>
      </c>
      <c r="F86" s="25">
        <v>0</v>
      </c>
      <c r="G86" s="26" t="s">
        <v>5</v>
      </c>
      <c r="H86" s="27">
        <v>213</v>
      </c>
      <c r="I86" s="25">
        <v>13</v>
      </c>
      <c r="J86" s="26">
        <v>1.1299999999999999</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0</v>
      </c>
      <c r="C87" s="25">
        <v>0</v>
      </c>
      <c r="D87" s="26" t="s">
        <v>5</v>
      </c>
      <c r="E87" s="27">
        <v>0</v>
      </c>
      <c r="F87" s="25">
        <v>0</v>
      </c>
      <c r="G87" s="26" t="s">
        <v>5</v>
      </c>
      <c r="H87" s="27">
        <v>541</v>
      </c>
      <c r="I87" s="25">
        <v>97</v>
      </c>
      <c r="J87" s="26">
        <v>1.43693693693693</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0</v>
      </c>
      <c r="C88" s="25">
        <v>0</v>
      </c>
      <c r="D88" s="26" t="s">
        <v>5</v>
      </c>
      <c r="E88" s="27">
        <v>0</v>
      </c>
      <c r="F88" s="25">
        <v>0</v>
      </c>
      <c r="G88" s="26" t="s">
        <v>5</v>
      </c>
      <c r="H88" s="27">
        <v>3692</v>
      </c>
      <c r="I88" s="25">
        <v>1234</v>
      </c>
      <c r="J88" s="26">
        <v>2.0040683482506099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177</v>
      </c>
      <c r="B89" s="27">
        <v>0</v>
      </c>
      <c r="C89" s="25">
        <v>0</v>
      </c>
      <c r="D89" s="26" t="s">
        <v>5</v>
      </c>
      <c r="E89" s="27">
        <v>0</v>
      </c>
      <c r="F89" s="25">
        <v>0</v>
      </c>
      <c r="G89" s="26" t="s">
        <v>5</v>
      </c>
      <c r="H89" s="27">
        <v>68</v>
      </c>
      <c r="I89" s="25">
        <v>24</v>
      </c>
      <c r="J89" s="26">
        <v>2.0909090909090899</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155</v>
      </c>
      <c r="B91" s="27">
        <v>0</v>
      </c>
      <c r="C91" s="25">
        <v>0</v>
      </c>
      <c r="D91" s="26" t="s">
        <v>5</v>
      </c>
      <c r="E91" s="27">
        <v>0</v>
      </c>
      <c r="F91" s="25">
        <v>0</v>
      </c>
      <c r="G91" s="26" t="s">
        <v>5</v>
      </c>
      <c r="H91" s="27">
        <v>0</v>
      </c>
      <c r="I91" s="25">
        <v>0</v>
      </c>
      <c r="J91" s="26"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156</v>
      </c>
      <c r="B92" s="27">
        <v>0</v>
      </c>
      <c r="C92" s="25">
        <v>0</v>
      </c>
      <c r="D92" s="26" t="s">
        <v>5</v>
      </c>
      <c r="E92" s="27">
        <v>0</v>
      </c>
      <c r="F92" s="25">
        <v>0</v>
      </c>
      <c r="G92" s="26" t="s">
        <v>5</v>
      </c>
      <c r="H92" s="27">
        <v>0</v>
      </c>
      <c r="I92" s="25">
        <v>0</v>
      </c>
      <c r="J92" s="26"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157</v>
      </c>
      <c r="B93" s="27">
        <v>0</v>
      </c>
      <c r="C93" s="25">
        <v>0</v>
      </c>
      <c r="D93" s="26" t="s">
        <v>5</v>
      </c>
      <c r="E93" s="27">
        <v>0</v>
      </c>
      <c r="F93" s="25">
        <v>0</v>
      </c>
      <c r="G93" s="26" t="s">
        <v>5</v>
      </c>
      <c r="H93" s="27">
        <v>2</v>
      </c>
      <c r="I93" s="25">
        <v>0</v>
      </c>
      <c r="J93" s="26">
        <v>1</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0</v>
      </c>
      <c r="C94" s="25">
        <v>0</v>
      </c>
      <c r="D94" s="26" t="s">
        <v>5</v>
      </c>
      <c r="E94" s="27">
        <v>0</v>
      </c>
      <c r="F94" s="25">
        <v>0</v>
      </c>
      <c r="G94" s="26" t="s">
        <v>5</v>
      </c>
      <c r="H94" s="27">
        <v>13</v>
      </c>
      <c r="I94" s="25">
        <v>1</v>
      </c>
      <c r="J94" s="26">
        <v>1.1666666666666601</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0</v>
      </c>
      <c r="C95" s="25">
        <v>0</v>
      </c>
      <c r="D95" s="26" t="s">
        <v>5</v>
      </c>
      <c r="E95" s="27">
        <v>0</v>
      </c>
      <c r="F95" s="25">
        <v>0</v>
      </c>
      <c r="G95" s="26" t="s">
        <v>5</v>
      </c>
      <c r="H95" s="27">
        <v>53</v>
      </c>
      <c r="I95" s="25">
        <v>23</v>
      </c>
      <c r="J95" s="26">
        <v>2.5333333333333301</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178</v>
      </c>
      <c r="B96" s="27">
        <v>0</v>
      </c>
      <c r="C96" s="25">
        <v>0</v>
      </c>
      <c r="D96" s="26" t="s">
        <v>5</v>
      </c>
      <c r="E96" s="27">
        <v>0</v>
      </c>
      <c r="F96" s="25">
        <v>0</v>
      </c>
      <c r="G96" s="26" t="s">
        <v>5</v>
      </c>
      <c r="H96" s="27">
        <v>9062</v>
      </c>
      <c r="I96" s="25">
        <v>684</v>
      </c>
      <c r="J96" s="26">
        <v>1.1632847935068</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0</v>
      </c>
      <c r="C97" s="25">
        <v>0</v>
      </c>
      <c r="D97" s="26" t="s">
        <v>5</v>
      </c>
      <c r="E97" s="27">
        <v>0</v>
      </c>
      <c r="F97" s="25">
        <v>0</v>
      </c>
      <c r="G97" s="26" t="s">
        <v>5</v>
      </c>
      <c r="H97" s="27">
        <v>2</v>
      </c>
      <c r="I97" s="25">
        <v>0</v>
      </c>
      <c r="J97" s="26">
        <v>1</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155</v>
      </c>
      <c r="B98" s="27">
        <v>0</v>
      </c>
      <c r="C98" s="25">
        <v>0</v>
      </c>
      <c r="D98" s="26" t="s">
        <v>5</v>
      </c>
      <c r="E98" s="27">
        <v>0</v>
      </c>
      <c r="F98" s="25">
        <v>0</v>
      </c>
      <c r="G98" s="26" t="s">
        <v>5</v>
      </c>
      <c r="H98" s="27">
        <v>14</v>
      </c>
      <c r="I98" s="25">
        <v>-2</v>
      </c>
      <c r="J98" s="26">
        <v>0.75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156</v>
      </c>
      <c r="B99" s="27">
        <v>0</v>
      </c>
      <c r="C99" s="25">
        <v>0</v>
      </c>
      <c r="D99" s="26" t="s">
        <v>5</v>
      </c>
      <c r="E99" s="27">
        <v>0</v>
      </c>
      <c r="F99" s="25">
        <v>0</v>
      </c>
      <c r="G99" s="26" t="s">
        <v>5</v>
      </c>
      <c r="H99" s="27">
        <v>55</v>
      </c>
      <c r="I99" s="25">
        <v>5</v>
      </c>
      <c r="J99" s="26">
        <v>1.2</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157</v>
      </c>
      <c r="B100" s="27">
        <v>0</v>
      </c>
      <c r="C100" s="25">
        <v>0</v>
      </c>
      <c r="D100" s="26" t="s">
        <v>5</v>
      </c>
      <c r="E100" s="27">
        <v>0</v>
      </c>
      <c r="F100" s="25">
        <v>0</v>
      </c>
      <c r="G100" s="26" t="s">
        <v>5</v>
      </c>
      <c r="H100" s="27">
        <v>510</v>
      </c>
      <c r="I100" s="25">
        <v>50</v>
      </c>
      <c r="J100" s="26">
        <v>1.2173913043478199</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0</v>
      </c>
      <c r="C101" s="25">
        <v>0</v>
      </c>
      <c r="D101" s="26" t="s">
        <v>5</v>
      </c>
      <c r="E101" s="27">
        <v>0</v>
      </c>
      <c r="F101" s="25">
        <v>0</v>
      </c>
      <c r="G101" s="26" t="s">
        <v>5</v>
      </c>
      <c r="H101" s="27">
        <v>954</v>
      </c>
      <c r="I101" s="25">
        <v>-18</v>
      </c>
      <c r="J101" s="26">
        <v>0.96296296296296202</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0</v>
      </c>
      <c r="C102" s="25">
        <v>0</v>
      </c>
      <c r="D102" s="26" t="s">
        <v>5</v>
      </c>
      <c r="E102" s="27">
        <v>0</v>
      </c>
      <c r="F102" s="25">
        <v>0</v>
      </c>
      <c r="G102" s="26" t="s">
        <v>5</v>
      </c>
      <c r="H102" s="27">
        <v>7527</v>
      </c>
      <c r="I102" s="25">
        <v>649</v>
      </c>
      <c r="J102" s="26">
        <v>1.1887176504797901</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179</v>
      </c>
      <c r="B103" s="27">
        <v>120976</v>
      </c>
      <c r="C103" s="25">
        <v>-5910</v>
      </c>
      <c r="D103" s="26">
        <v>0.90684551487161702</v>
      </c>
      <c r="E103" s="27">
        <v>136348</v>
      </c>
      <c r="F103" s="25">
        <v>13778</v>
      </c>
      <c r="G103" s="26">
        <v>1.2248184710777501</v>
      </c>
      <c r="H103" s="27">
        <v>206894</v>
      </c>
      <c r="I103" s="25">
        <v>4190</v>
      </c>
      <c r="J103" s="26">
        <v>1.04134106875049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256</v>
      </c>
      <c r="C104" s="25">
        <v>-56</v>
      </c>
      <c r="D104" s="26">
        <v>0.64102564102564097</v>
      </c>
      <c r="E104" s="27">
        <v>245</v>
      </c>
      <c r="F104" s="25">
        <v>-57</v>
      </c>
      <c r="G104" s="26">
        <v>0.62251655629139002</v>
      </c>
      <c r="H104" s="27">
        <v>239</v>
      </c>
      <c r="I104" s="25">
        <v>-15</v>
      </c>
      <c r="J104" s="26">
        <v>0.88188976377952699</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155</v>
      </c>
      <c r="B105" s="27">
        <v>1577</v>
      </c>
      <c r="C105" s="25">
        <v>-145</v>
      </c>
      <c r="D105" s="26">
        <v>0.83159117305458696</v>
      </c>
      <c r="E105" s="27">
        <v>2286</v>
      </c>
      <c r="F105" s="25">
        <v>-140</v>
      </c>
      <c r="G105" s="26">
        <v>0.88458367683429495</v>
      </c>
      <c r="H105" s="27">
        <v>1233</v>
      </c>
      <c r="I105" s="25">
        <v>-61</v>
      </c>
      <c r="J105" s="26">
        <v>0.90571870170015401</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156</v>
      </c>
      <c r="B106" s="27">
        <v>5062</v>
      </c>
      <c r="C106" s="25">
        <v>178</v>
      </c>
      <c r="D106" s="26">
        <v>1.0728910728910701</v>
      </c>
      <c r="E106" s="27">
        <v>7317</v>
      </c>
      <c r="F106" s="25">
        <v>193</v>
      </c>
      <c r="G106" s="26">
        <v>1.0541830432341299</v>
      </c>
      <c r="H106" s="27">
        <v>2862</v>
      </c>
      <c r="I106" s="25">
        <v>68</v>
      </c>
      <c r="J106" s="26">
        <v>1.0486757337151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157</v>
      </c>
      <c r="B107" s="27">
        <v>33714</v>
      </c>
      <c r="C107" s="25">
        <v>1600</v>
      </c>
      <c r="D107" s="26">
        <v>1.09964501463536</v>
      </c>
      <c r="E107" s="27">
        <v>34691</v>
      </c>
      <c r="F107" s="25">
        <v>1537</v>
      </c>
      <c r="G107" s="26">
        <v>1.0927188272908199</v>
      </c>
      <c r="H107" s="27">
        <v>20268</v>
      </c>
      <c r="I107" s="25">
        <v>648</v>
      </c>
      <c r="J107" s="26">
        <v>1.0660550458715501</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20399</v>
      </c>
      <c r="C108" s="25">
        <v>95</v>
      </c>
      <c r="D108" s="26">
        <v>1.00935776201733</v>
      </c>
      <c r="E108" s="27">
        <v>21649</v>
      </c>
      <c r="F108" s="25">
        <v>985</v>
      </c>
      <c r="G108" s="26">
        <v>1.09533488192024</v>
      </c>
      <c r="H108" s="27">
        <v>62660</v>
      </c>
      <c r="I108" s="25">
        <v>4722</v>
      </c>
      <c r="J108" s="26">
        <v>1.16300182954192</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59968</v>
      </c>
      <c r="C109" s="25">
        <v>-7582</v>
      </c>
      <c r="D109" s="26">
        <v>0.77551443375277496</v>
      </c>
      <c r="E109" s="27">
        <v>70160</v>
      </c>
      <c r="F109" s="25">
        <v>11260</v>
      </c>
      <c r="G109" s="26">
        <v>1.38234295415959</v>
      </c>
      <c r="H109" s="27">
        <v>119632</v>
      </c>
      <c r="I109" s="25">
        <v>-1172</v>
      </c>
      <c r="J109" s="26">
        <v>0.98059666898446995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182</v>
      </c>
      <c r="B110" s="27">
        <v>27833</v>
      </c>
      <c r="C110" s="25">
        <v>397</v>
      </c>
      <c r="D110" s="26">
        <v>1.02894007872867</v>
      </c>
      <c r="E110" s="27">
        <v>24700</v>
      </c>
      <c r="F110" s="25">
        <v>806</v>
      </c>
      <c r="G110" s="26">
        <v>1.0674646354733399</v>
      </c>
      <c r="H110" s="27">
        <v>650737</v>
      </c>
      <c r="I110" s="25">
        <v>60901</v>
      </c>
      <c r="J110" s="26">
        <v>1.2065014682047199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173</v>
      </c>
      <c r="B111" s="27">
        <v>1631</v>
      </c>
      <c r="C111" s="25">
        <v>-19</v>
      </c>
      <c r="D111" s="26">
        <v>0.97696969696969604</v>
      </c>
      <c r="E111" s="27">
        <v>639</v>
      </c>
      <c r="F111" s="25">
        <v>295</v>
      </c>
      <c r="G111" s="26">
        <v>2.7151162790697598</v>
      </c>
      <c r="H111" s="27">
        <v>405847</v>
      </c>
      <c r="I111" s="25">
        <v>31973</v>
      </c>
      <c r="J111" s="26">
        <v>1.1710362314576499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4</v>
      </c>
      <c r="C112" s="25">
        <v>0</v>
      </c>
      <c r="D112" s="26">
        <v>1</v>
      </c>
      <c r="E112" s="27">
        <v>0</v>
      </c>
      <c r="F112" s="25">
        <v>0</v>
      </c>
      <c r="G112" s="26" t="s">
        <v>5</v>
      </c>
      <c r="H112" s="27">
        <v>246</v>
      </c>
      <c r="I112" s="25">
        <v>-18</v>
      </c>
      <c r="J112" s="26">
        <v>0.86363636363636298</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155</v>
      </c>
      <c r="B113" s="27">
        <v>32</v>
      </c>
      <c r="C113" s="25">
        <v>-4</v>
      </c>
      <c r="D113" s="26">
        <v>0.77777777777777701</v>
      </c>
      <c r="E113" s="27">
        <v>3</v>
      </c>
      <c r="F113" s="25">
        <v>-1</v>
      </c>
      <c r="G113" s="26">
        <v>0.5</v>
      </c>
      <c r="H113" s="27">
        <v>2479</v>
      </c>
      <c r="I113" s="25">
        <v>31</v>
      </c>
      <c r="J113" s="26">
        <v>1.0253267973856199</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156</v>
      </c>
      <c r="B114" s="27">
        <v>60</v>
      </c>
      <c r="C114" s="25">
        <v>2</v>
      </c>
      <c r="D114" s="26">
        <v>1.0689655172413699</v>
      </c>
      <c r="E114" s="27">
        <v>31</v>
      </c>
      <c r="F114" s="25">
        <v>-3</v>
      </c>
      <c r="G114" s="26">
        <v>0.82352941176470495</v>
      </c>
      <c r="H114" s="27">
        <v>7206</v>
      </c>
      <c r="I114" s="25">
        <v>-28</v>
      </c>
      <c r="J114" s="26">
        <v>0.99225877799281104</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157</v>
      </c>
      <c r="B115" s="27">
        <v>421</v>
      </c>
      <c r="C115" s="25">
        <v>9</v>
      </c>
      <c r="D115" s="26">
        <v>1.0436893203883399</v>
      </c>
      <c r="E115" s="27">
        <v>157</v>
      </c>
      <c r="F115" s="25">
        <v>7</v>
      </c>
      <c r="G115" s="26">
        <v>1.0933333333333299</v>
      </c>
      <c r="H115" s="27">
        <v>49708</v>
      </c>
      <c r="I115" s="25">
        <v>940</v>
      </c>
      <c r="J115" s="26">
        <v>1.0385498687664001</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459</v>
      </c>
      <c r="C116" s="25">
        <v>11</v>
      </c>
      <c r="D116" s="26">
        <v>1.0491071428571399</v>
      </c>
      <c r="E116" s="27">
        <v>135</v>
      </c>
      <c r="F116" s="25">
        <v>47</v>
      </c>
      <c r="G116" s="26">
        <v>2.0681818181818099</v>
      </c>
      <c r="H116" s="27">
        <v>133049</v>
      </c>
      <c r="I116" s="25">
        <v>7343</v>
      </c>
      <c r="J116" s="26">
        <v>1.11682815458291</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655</v>
      </c>
      <c r="C117" s="25">
        <v>-37</v>
      </c>
      <c r="D117" s="26">
        <v>0.89306358381502804</v>
      </c>
      <c r="E117" s="27">
        <v>313</v>
      </c>
      <c r="F117" s="25">
        <v>245</v>
      </c>
      <c r="G117" s="26">
        <v>8.2058823529411704</v>
      </c>
      <c r="H117" s="27">
        <v>213159</v>
      </c>
      <c r="I117" s="25">
        <v>23705</v>
      </c>
      <c r="J117" s="26">
        <v>1.2502454421653799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174</v>
      </c>
      <c r="B118" s="27">
        <v>852</v>
      </c>
      <c r="C118" s="25">
        <v>-92</v>
      </c>
      <c r="D118" s="26">
        <v>0.80508474576271105</v>
      </c>
      <c r="E118" s="27">
        <v>547</v>
      </c>
      <c r="F118" s="25">
        <v>35</v>
      </c>
      <c r="G118" s="26">
        <v>1.13671875</v>
      </c>
      <c r="H118" s="27">
        <v>166814</v>
      </c>
      <c r="I118" s="25">
        <v>21566</v>
      </c>
      <c r="J118" s="26">
        <v>1.2969541749283899</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2</v>
      </c>
      <c r="C119" s="25">
        <v>0</v>
      </c>
      <c r="D119" s="26">
        <v>1</v>
      </c>
      <c r="E119" s="27">
        <v>0</v>
      </c>
      <c r="F119" s="25">
        <v>0</v>
      </c>
      <c r="G119" s="26" t="s">
        <v>5</v>
      </c>
      <c r="H119" s="27">
        <v>78</v>
      </c>
      <c r="I119" s="25">
        <v>10</v>
      </c>
      <c r="J119" s="26">
        <v>1.29411764705882</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155</v>
      </c>
      <c r="B120" s="27">
        <v>22</v>
      </c>
      <c r="C120" s="25">
        <v>-8</v>
      </c>
      <c r="D120" s="26">
        <v>0.46666666666666601</v>
      </c>
      <c r="E120" s="27">
        <v>10</v>
      </c>
      <c r="F120" s="25">
        <v>2</v>
      </c>
      <c r="G120" s="26">
        <v>1.5</v>
      </c>
      <c r="H120" s="27">
        <v>907</v>
      </c>
      <c r="I120" s="25">
        <v>-1</v>
      </c>
      <c r="J120" s="26">
        <v>0.99779735682819304</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156</v>
      </c>
      <c r="B121" s="27">
        <v>75</v>
      </c>
      <c r="C121" s="25">
        <v>13</v>
      </c>
      <c r="D121" s="26">
        <v>1.4193548387096699</v>
      </c>
      <c r="E121" s="27">
        <v>38</v>
      </c>
      <c r="F121" s="25">
        <v>-4</v>
      </c>
      <c r="G121" s="26">
        <v>0.80952380952380898</v>
      </c>
      <c r="H121" s="27">
        <v>2654</v>
      </c>
      <c r="I121" s="25">
        <v>-72</v>
      </c>
      <c r="J121" s="26">
        <v>0.94717534849596396</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157</v>
      </c>
      <c r="B122" s="27">
        <v>365</v>
      </c>
      <c r="C122" s="25">
        <v>57</v>
      </c>
      <c r="D122" s="26">
        <v>1.3701298701298701</v>
      </c>
      <c r="E122" s="27">
        <v>146</v>
      </c>
      <c r="F122" s="25">
        <v>8</v>
      </c>
      <c r="G122" s="26">
        <v>1.1159420289855</v>
      </c>
      <c r="H122" s="27">
        <v>19969</v>
      </c>
      <c r="I122" s="25">
        <v>515</v>
      </c>
      <c r="J122" s="26">
        <v>1.05294540968438</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147</v>
      </c>
      <c r="C123" s="25">
        <v>-21</v>
      </c>
      <c r="D123" s="26">
        <v>0.75</v>
      </c>
      <c r="E123" s="27">
        <v>85</v>
      </c>
      <c r="F123" s="25">
        <v>13</v>
      </c>
      <c r="G123" s="26">
        <v>1.3611111111111101</v>
      </c>
      <c r="H123" s="27">
        <v>47394</v>
      </c>
      <c r="I123" s="25">
        <v>2022</v>
      </c>
      <c r="J123" s="26">
        <v>1.08912985982544</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241</v>
      </c>
      <c r="C124" s="25">
        <v>-133</v>
      </c>
      <c r="D124" s="26">
        <v>0.28877005347593498</v>
      </c>
      <c r="E124" s="27">
        <v>268</v>
      </c>
      <c r="F124" s="25">
        <v>16</v>
      </c>
      <c r="G124" s="26">
        <v>1.1269841269841201</v>
      </c>
      <c r="H124" s="27">
        <v>95812</v>
      </c>
      <c r="I124" s="25">
        <v>19092</v>
      </c>
      <c r="J124" s="26">
        <v>1.49770594369134</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175</v>
      </c>
      <c r="B125" s="27">
        <v>2989</v>
      </c>
      <c r="C125" s="25">
        <v>-243</v>
      </c>
      <c r="D125" s="26">
        <v>0.84962871287128705</v>
      </c>
      <c r="E125" s="27">
        <v>1473</v>
      </c>
      <c r="F125" s="25">
        <v>-63</v>
      </c>
      <c r="G125" s="26">
        <v>0.91796875</v>
      </c>
      <c r="H125" s="27">
        <v>17575</v>
      </c>
      <c r="I125" s="25">
        <v>139</v>
      </c>
      <c r="J125" s="26">
        <v>1.0159440238586801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6</v>
      </c>
      <c r="C126" s="25">
        <v>-4</v>
      </c>
      <c r="D126" s="26">
        <v>0.2</v>
      </c>
      <c r="E126" s="27">
        <v>3</v>
      </c>
      <c r="F126" s="25">
        <v>-1</v>
      </c>
      <c r="G126" s="26">
        <v>0.5</v>
      </c>
      <c r="H126" s="27">
        <v>1</v>
      </c>
      <c r="I126" s="25">
        <v>1</v>
      </c>
      <c r="J126" s="26" t="s">
        <v>203</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155</v>
      </c>
      <c r="B127" s="27">
        <v>78</v>
      </c>
      <c r="C127" s="25">
        <v>-4</v>
      </c>
      <c r="D127" s="26">
        <v>0.90243902439024304</v>
      </c>
      <c r="E127" s="27">
        <v>36</v>
      </c>
      <c r="F127" s="25">
        <v>6</v>
      </c>
      <c r="G127" s="26">
        <v>1.4</v>
      </c>
      <c r="H127" s="27">
        <v>39</v>
      </c>
      <c r="I127" s="25">
        <v>7</v>
      </c>
      <c r="J127" s="26">
        <v>1.4375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156</v>
      </c>
      <c r="B128" s="27">
        <v>195</v>
      </c>
      <c r="C128" s="25">
        <v>7</v>
      </c>
      <c r="D128" s="26">
        <v>1.0744680851063799</v>
      </c>
      <c r="E128" s="27">
        <v>91</v>
      </c>
      <c r="F128" s="25">
        <v>1</v>
      </c>
      <c r="G128" s="26">
        <v>1.0222222222222199</v>
      </c>
      <c r="H128" s="27">
        <v>221</v>
      </c>
      <c r="I128" s="25">
        <v>19</v>
      </c>
      <c r="J128" s="26">
        <v>1.1881188118811801</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157</v>
      </c>
      <c r="B129" s="27">
        <v>1043</v>
      </c>
      <c r="C129" s="25">
        <v>67</v>
      </c>
      <c r="D129" s="26">
        <v>1.1372950819672101</v>
      </c>
      <c r="E129" s="27">
        <v>449</v>
      </c>
      <c r="F129" s="25">
        <v>31</v>
      </c>
      <c r="G129" s="26">
        <v>1.14832535885167</v>
      </c>
      <c r="H129" s="27">
        <v>1797</v>
      </c>
      <c r="I129" s="25">
        <v>125</v>
      </c>
      <c r="J129" s="26">
        <v>1.1495215311004701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395</v>
      </c>
      <c r="C130" s="25">
        <v>21</v>
      </c>
      <c r="D130" s="26">
        <v>1.1122994652406399</v>
      </c>
      <c r="E130" s="27">
        <v>259</v>
      </c>
      <c r="F130" s="25">
        <v>23</v>
      </c>
      <c r="G130" s="26">
        <v>1.1949152542372801</v>
      </c>
      <c r="H130" s="27">
        <v>4778</v>
      </c>
      <c r="I130" s="25">
        <v>240</v>
      </c>
      <c r="J130" s="26">
        <v>1.10577346848832</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1272</v>
      </c>
      <c r="C131" s="25">
        <v>-330</v>
      </c>
      <c r="D131" s="26">
        <v>0.58801498127340801</v>
      </c>
      <c r="E131" s="27">
        <v>635</v>
      </c>
      <c r="F131" s="25">
        <v>-123</v>
      </c>
      <c r="G131" s="26">
        <v>0.67546174142480198</v>
      </c>
      <c r="H131" s="27">
        <v>10739</v>
      </c>
      <c r="I131" s="25">
        <v>-253</v>
      </c>
      <c r="J131" s="26">
        <v>0.95396652110625901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176</v>
      </c>
      <c r="B132" s="27">
        <v>0</v>
      </c>
      <c r="C132" s="25">
        <v>0</v>
      </c>
      <c r="D132" s="26" t="s">
        <v>5</v>
      </c>
      <c r="E132" s="27">
        <v>0</v>
      </c>
      <c r="F132" s="25">
        <v>0</v>
      </c>
      <c r="G132" s="26" t="s">
        <v>5</v>
      </c>
      <c r="H132" s="27">
        <v>2589</v>
      </c>
      <c r="I132" s="25">
        <v>245</v>
      </c>
      <c r="J132" s="26">
        <v>1.20904436860068</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0</v>
      </c>
      <c r="F133" s="25">
        <v>0</v>
      </c>
      <c r="G133" s="26" t="s">
        <v>5</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155</v>
      </c>
      <c r="B134" s="27">
        <v>0</v>
      </c>
      <c r="C134" s="25">
        <v>0</v>
      </c>
      <c r="D134" s="26" t="s">
        <v>5</v>
      </c>
      <c r="E134" s="27">
        <v>0</v>
      </c>
      <c r="F134" s="25">
        <v>0</v>
      </c>
      <c r="G134" s="26" t="s">
        <v>5</v>
      </c>
      <c r="H134" s="27">
        <v>2</v>
      </c>
      <c r="I134" s="25">
        <v>0</v>
      </c>
      <c r="J134" s="26">
        <v>1</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156</v>
      </c>
      <c r="B135" s="27">
        <v>0</v>
      </c>
      <c r="C135" s="25">
        <v>0</v>
      </c>
      <c r="D135" s="26" t="s">
        <v>5</v>
      </c>
      <c r="E135" s="27">
        <v>0</v>
      </c>
      <c r="F135" s="25">
        <v>0</v>
      </c>
      <c r="G135" s="26" t="s">
        <v>5</v>
      </c>
      <c r="H135" s="27">
        <v>21</v>
      </c>
      <c r="I135" s="25">
        <v>-1</v>
      </c>
      <c r="J135" s="26">
        <v>0.90909090909090895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157</v>
      </c>
      <c r="B136" s="27">
        <v>0</v>
      </c>
      <c r="C136" s="25">
        <v>0</v>
      </c>
      <c r="D136" s="26" t="s">
        <v>5</v>
      </c>
      <c r="E136" s="27">
        <v>0</v>
      </c>
      <c r="F136" s="25">
        <v>0</v>
      </c>
      <c r="G136" s="26" t="s">
        <v>5</v>
      </c>
      <c r="H136" s="27">
        <v>159</v>
      </c>
      <c r="I136" s="25">
        <v>17</v>
      </c>
      <c r="J136" s="26">
        <v>1.2394366197183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0</v>
      </c>
      <c r="C137" s="25">
        <v>0</v>
      </c>
      <c r="D137" s="26" t="s">
        <v>5</v>
      </c>
      <c r="E137" s="27">
        <v>0</v>
      </c>
      <c r="F137" s="25">
        <v>0</v>
      </c>
      <c r="G137" s="26" t="s">
        <v>5</v>
      </c>
      <c r="H137" s="27">
        <v>497</v>
      </c>
      <c r="I137" s="25">
        <v>41</v>
      </c>
      <c r="J137" s="26">
        <v>1.1798245614034999</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0</v>
      </c>
      <c r="C138" s="25">
        <v>0</v>
      </c>
      <c r="D138" s="26" t="s">
        <v>5</v>
      </c>
      <c r="E138" s="27">
        <v>0</v>
      </c>
      <c r="F138" s="25">
        <v>0</v>
      </c>
      <c r="G138" s="26" t="s">
        <v>5</v>
      </c>
      <c r="H138" s="27">
        <v>1910</v>
      </c>
      <c r="I138" s="25">
        <v>188</v>
      </c>
      <c r="J138" s="26">
        <v>1.2183507549361201</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177</v>
      </c>
      <c r="B139" s="27">
        <v>0</v>
      </c>
      <c r="C139" s="25">
        <v>0</v>
      </c>
      <c r="D139" s="26" t="s">
        <v>5</v>
      </c>
      <c r="E139" s="27">
        <v>0</v>
      </c>
      <c r="F139" s="25">
        <v>0</v>
      </c>
      <c r="G139" s="26" t="s">
        <v>5</v>
      </c>
      <c r="H139" s="27">
        <v>67</v>
      </c>
      <c r="I139" s="25">
        <v>15</v>
      </c>
      <c r="J139" s="26">
        <v>1.57692307692307</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0</v>
      </c>
      <c r="C140" s="25">
        <v>0</v>
      </c>
      <c r="D140" s="26" t="s">
        <v>5</v>
      </c>
      <c r="E140" s="27">
        <v>0</v>
      </c>
      <c r="F140" s="25">
        <v>0</v>
      </c>
      <c r="G140" s="26" t="s">
        <v>5</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155</v>
      </c>
      <c r="B141" s="27">
        <v>0</v>
      </c>
      <c r="C141" s="25">
        <v>0</v>
      </c>
      <c r="D141" s="26" t="s">
        <v>5</v>
      </c>
      <c r="E141" s="27">
        <v>0</v>
      </c>
      <c r="F141" s="25">
        <v>0</v>
      </c>
      <c r="G141" s="26" t="s">
        <v>5</v>
      </c>
      <c r="H141" s="27">
        <v>0</v>
      </c>
      <c r="I141" s="25">
        <v>0</v>
      </c>
      <c r="J141" s="26"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156</v>
      </c>
      <c r="B142" s="27">
        <v>0</v>
      </c>
      <c r="C142" s="25">
        <v>0</v>
      </c>
      <c r="D142" s="26" t="s">
        <v>5</v>
      </c>
      <c r="E142" s="27">
        <v>0</v>
      </c>
      <c r="F142" s="25">
        <v>0</v>
      </c>
      <c r="G142" s="26" t="s">
        <v>5</v>
      </c>
      <c r="H142" s="27">
        <v>0</v>
      </c>
      <c r="I142" s="25">
        <v>0</v>
      </c>
      <c r="J142" s="26"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157</v>
      </c>
      <c r="B143" s="27">
        <v>0</v>
      </c>
      <c r="C143" s="25">
        <v>0</v>
      </c>
      <c r="D143" s="26" t="s">
        <v>5</v>
      </c>
      <c r="E143" s="27">
        <v>0</v>
      </c>
      <c r="F143" s="25">
        <v>0</v>
      </c>
      <c r="G143" s="26" t="s">
        <v>5</v>
      </c>
      <c r="H143" s="27">
        <v>0</v>
      </c>
      <c r="I143" s="25">
        <v>0</v>
      </c>
      <c r="J143" s="26"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0</v>
      </c>
      <c r="C144" s="25">
        <v>0</v>
      </c>
      <c r="D144" s="26" t="s">
        <v>5</v>
      </c>
      <c r="E144" s="27">
        <v>0</v>
      </c>
      <c r="F144" s="25">
        <v>0</v>
      </c>
      <c r="G144" s="26" t="s">
        <v>5</v>
      </c>
      <c r="H144" s="27">
        <v>13</v>
      </c>
      <c r="I144" s="25">
        <v>-5</v>
      </c>
      <c r="J144" s="26">
        <v>0.44444444444444398</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0</v>
      </c>
      <c r="C145" s="25">
        <v>0</v>
      </c>
      <c r="D145" s="26" t="s">
        <v>5</v>
      </c>
      <c r="E145" s="27">
        <v>0</v>
      </c>
      <c r="F145" s="25">
        <v>0</v>
      </c>
      <c r="G145" s="26" t="s">
        <v>5</v>
      </c>
      <c r="H145" s="27">
        <v>54</v>
      </c>
      <c r="I145" s="25">
        <v>20</v>
      </c>
      <c r="J145" s="26">
        <v>2.1764705882352899</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178</v>
      </c>
      <c r="B146" s="27">
        <v>0</v>
      </c>
      <c r="C146" s="25">
        <v>0</v>
      </c>
      <c r="D146" s="26" t="s">
        <v>5</v>
      </c>
      <c r="E146" s="27">
        <v>0</v>
      </c>
      <c r="F146" s="25">
        <v>0</v>
      </c>
      <c r="G146" s="26" t="s">
        <v>5</v>
      </c>
      <c r="H146" s="27">
        <v>95</v>
      </c>
      <c r="I146" s="25">
        <v>15</v>
      </c>
      <c r="J146" s="26">
        <v>1.375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155</v>
      </c>
      <c r="B148" s="27">
        <v>0</v>
      </c>
      <c r="C148" s="25">
        <v>0</v>
      </c>
      <c r="D148" s="26" t="s">
        <v>5</v>
      </c>
      <c r="E148" s="27">
        <v>0</v>
      </c>
      <c r="F148" s="25">
        <v>0</v>
      </c>
      <c r="G148" s="26" t="s">
        <v>5</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156</v>
      </c>
      <c r="B149" s="27">
        <v>0</v>
      </c>
      <c r="C149" s="25">
        <v>0</v>
      </c>
      <c r="D149" s="26" t="s">
        <v>5</v>
      </c>
      <c r="E149" s="27">
        <v>0</v>
      </c>
      <c r="F149" s="25">
        <v>0</v>
      </c>
      <c r="G149" s="26" t="s">
        <v>5</v>
      </c>
      <c r="H149" s="27">
        <v>3</v>
      </c>
      <c r="I149" s="25">
        <v>1</v>
      </c>
      <c r="J149" s="26">
        <v>2</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157</v>
      </c>
      <c r="B150" s="27">
        <v>0</v>
      </c>
      <c r="C150" s="25">
        <v>0</v>
      </c>
      <c r="D150" s="26" t="s">
        <v>5</v>
      </c>
      <c r="E150" s="27">
        <v>0</v>
      </c>
      <c r="F150" s="25">
        <v>0</v>
      </c>
      <c r="G150" s="26" t="s">
        <v>5</v>
      </c>
      <c r="H150" s="27">
        <v>49</v>
      </c>
      <c r="I150" s="25">
        <v>19</v>
      </c>
      <c r="J150" s="26">
        <v>2.2666666666666599</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0</v>
      </c>
      <c r="C151" s="25">
        <v>0</v>
      </c>
      <c r="D151" s="26" t="s">
        <v>5</v>
      </c>
      <c r="E151" s="27">
        <v>0</v>
      </c>
      <c r="F151" s="25">
        <v>0</v>
      </c>
      <c r="G151" s="26" t="s">
        <v>5</v>
      </c>
      <c r="H151" s="27">
        <v>43</v>
      </c>
      <c r="I151" s="25">
        <v>-5</v>
      </c>
      <c r="J151" s="26">
        <v>0.79166666666666596</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179</v>
      </c>
      <c r="B153" s="27">
        <v>22361</v>
      </c>
      <c r="C153" s="25">
        <v>751</v>
      </c>
      <c r="D153" s="26">
        <v>1.06950485886163</v>
      </c>
      <c r="E153" s="27">
        <v>22041</v>
      </c>
      <c r="F153" s="25">
        <v>539</v>
      </c>
      <c r="G153" s="26">
        <v>1.05013487117477</v>
      </c>
      <c r="H153" s="27">
        <v>57750</v>
      </c>
      <c r="I153" s="25">
        <v>6948</v>
      </c>
      <c r="J153" s="26">
        <v>1.2735325380890501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52</v>
      </c>
      <c r="C154" s="25">
        <v>0</v>
      </c>
      <c r="D154" s="26">
        <v>1</v>
      </c>
      <c r="E154" s="27">
        <v>77</v>
      </c>
      <c r="F154" s="25">
        <v>1</v>
      </c>
      <c r="G154" s="26">
        <v>1.0263157894736801</v>
      </c>
      <c r="H154" s="27">
        <v>46</v>
      </c>
      <c r="I154" s="25">
        <v>8</v>
      </c>
      <c r="J154" s="26">
        <v>1.42105263157894</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155</v>
      </c>
      <c r="B155" s="27">
        <v>375</v>
      </c>
      <c r="C155" s="25">
        <v>-23</v>
      </c>
      <c r="D155" s="26">
        <v>0.88442211055276299</v>
      </c>
      <c r="E155" s="27">
        <v>520</v>
      </c>
      <c r="F155" s="25">
        <v>-46</v>
      </c>
      <c r="G155" s="26">
        <v>0.83745583038869198</v>
      </c>
      <c r="H155" s="27">
        <v>405</v>
      </c>
      <c r="I155" s="25">
        <v>5</v>
      </c>
      <c r="J155" s="26">
        <v>1.0249999999999999</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156</v>
      </c>
      <c r="B156" s="27">
        <v>1301</v>
      </c>
      <c r="C156" s="25">
        <v>-15</v>
      </c>
      <c r="D156" s="26">
        <v>0.97720364741641297</v>
      </c>
      <c r="E156" s="27">
        <v>1509</v>
      </c>
      <c r="F156" s="25">
        <v>31</v>
      </c>
      <c r="G156" s="26">
        <v>1.0419485791610199</v>
      </c>
      <c r="H156" s="27">
        <v>1148</v>
      </c>
      <c r="I156" s="25">
        <v>84</v>
      </c>
      <c r="J156" s="26">
        <v>1.1578947368421</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157</v>
      </c>
      <c r="B157" s="27">
        <v>8723</v>
      </c>
      <c r="C157" s="25">
        <v>-83</v>
      </c>
      <c r="D157" s="26">
        <v>0.98114921644333397</v>
      </c>
      <c r="E157" s="27">
        <v>7644</v>
      </c>
      <c r="F157" s="25">
        <v>80</v>
      </c>
      <c r="G157" s="26">
        <v>1.0211528291909</v>
      </c>
      <c r="H157" s="27">
        <v>9401</v>
      </c>
      <c r="I157" s="25">
        <v>199</v>
      </c>
      <c r="J157" s="26">
        <v>1.04325146707237</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4483</v>
      </c>
      <c r="C158" s="25">
        <v>-219</v>
      </c>
      <c r="D158" s="26">
        <v>0.90684814972352101</v>
      </c>
      <c r="E158" s="27">
        <v>4584</v>
      </c>
      <c r="F158" s="25">
        <v>178</v>
      </c>
      <c r="G158" s="26">
        <v>1.0807989105764799</v>
      </c>
      <c r="H158" s="27">
        <v>26133</v>
      </c>
      <c r="I158" s="25">
        <v>3037</v>
      </c>
      <c r="J158" s="26">
        <v>1.2629892622098999</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7427</v>
      </c>
      <c r="C159" s="25">
        <v>1091</v>
      </c>
      <c r="D159" s="26">
        <v>1.34438131313131</v>
      </c>
      <c r="E159" s="27">
        <v>7707</v>
      </c>
      <c r="F159" s="25">
        <v>295</v>
      </c>
      <c r="G159" s="26">
        <v>1.0796006475984801</v>
      </c>
      <c r="H159" s="27">
        <v>20617</v>
      </c>
      <c r="I159" s="25">
        <v>3615</v>
      </c>
      <c r="J159" s="26">
        <v>1.4252440889307101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183</v>
      </c>
      <c r="B160" s="27">
        <v>6081</v>
      </c>
      <c r="C160" s="25">
        <v>87</v>
      </c>
      <c r="D160" s="26">
        <v>1.02902902902902</v>
      </c>
      <c r="E160" s="27">
        <v>4411</v>
      </c>
      <c r="F160" s="25">
        <v>-1167</v>
      </c>
      <c r="G160" s="26">
        <v>0.58157045536034402</v>
      </c>
      <c r="H160" s="27">
        <v>128898</v>
      </c>
      <c r="I160" s="25">
        <v>12604</v>
      </c>
      <c r="J160" s="26">
        <v>1.2167609678917199</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173</v>
      </c>
      <c r="B161" s="27">
        <v>2882</v>
      </c>
      <c r="C161" s="25">
        <v>90</v>
      </c>
      <c r="D161" s="26">
        <v>1.0644699140401099</v>
      </c>
      <c r="E161" s="27">
        <v>1814</v>
      </c>
      <c r="F161" s="25">
        <v>-624</v>
      </c>
      <c r="G161" s="26">
        <v>0.48810500410172197</v>
      </c>
      <c r="H161" s="27">
        <v>60186</v>
      </c>
      <c r="I161" s="25">
        <v>3710</v>
      </c>
      <c r="J161" s="26">
        <v>1.13138324243926</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3</v>
      </c>
      <c r="C162" s="25">
        <v>-1</v>
      </c>
      <c r="D162" s="26">
        <v>0.5</v>
      </c>
      <c r="E162" s="27">
        <v>1</v>
      </c>
      <c r="F162" s="25">
        <v>-1</v>
      </c>
      <c r="G162" s="26">
        <v>0</v>
      </c>
      <c r="H162" s="27">
        <v>46</v>
      </c>
      <c r="I162" s="25">
        <v>-10</v>
      </c>
      <c r="J162" s="26">
        <v>0.64285714285714202</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155</v>
      </c>
      <c r="B163" s="27">
        <v>26</v>
      </c>
      <c r="C163" s="25">
        <v>-2</v>
      </c>
      <c r="D163" s="26">
        <v>0.85714285714285698</v>
      </c>
      <c r="E163" s="27">
        <v>26</v>
      </c>
      <c r="F163" s="25">
        <v>2</v>
      </c>
      <c r="G163" s="26">
        <v>1.1666666666666601</v>
      </c>
      <c r="H163" s="27">
        <v>503</v>
      </c>
      <c r="I163" s="25">
        <v>49</v>
      </c>
      <c r="J163" s="26">
        <v>1.2158590308370001</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156</v>
      </c>
      <c r="B164" s="27">
        <v>103</v>
      </c>
      <c r="C164" s="25">
        <v>13</v>
      </c>
      <c r="D164" s="26">
        <v>1.2888888888888801</v>
      </c>
      <c r="E164" s="27">
        <v>38</v>
      </c>
      <c r="F164" s="25">
        <v>0</v>
      </c>
      <c r="G164" s="26">
        <v>1</v>
      </c>
      <c r="H164" s="27">
        <v>1368</v>
      </c>
      <c r="I164" s="25">
        <v>6</v>
      </c>
      <c r="J164" s="26">
        <v>1.0088105726872201</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157</v>
      </c>
      <c r="B165" s="27">
        <v>624</v>
      </c>
      <c r="C165" s="25">
        <v>46</v>
      </c>
      <c r="D165" s="26">
        <v>1.1591695501730099</v>
      </c>
      <c r="E165" s="27">
        <v>286</v>
      </c>
      <c r="F165" s="25">
        <v>40</v>
      </c>
      <c r="G165" s="26">
        <v>1.3252032520325201</v>
      </c>
      <c r="H165" s="27">
        <v>6141</v>
      </c>
      <c r="I165" s="25">
        <v>1</v>
      </c>
      <c r="J165" s="26">
        <v>1.00032573289902</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490</v>
      </c>
      <c r="C166" s="25">
        <v>-108</v>
      </c>
      <c r="D166" s="26">
        <v>0.63879598662207304</v>
      </c>
      <c r="E166" s="27">
        <v>248</v>
      </c>
      <c r="F166" s="25">
        <v>-2</v>
      </c>
      <c r="G166" s="26">
        <v>0.98399999999999999</v>
      </c>
      <c r="H166" s="27">
        <v>16900</v>
      </c>
      <c r="I166" s="25">
        <v>-312</v>
      </c>
      <c r="J166" s="26">
        <v>0.96374622356495399</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1636</v>
      </c>
      <c r="C167" s="25">
        <v>142</v>
      </c>
      <c r="D167" s="26">
        <v>1.1900937081659899</v>
      </c>
      <c r="E167" s="27">
        <v>1215</v>
      </c>
      <c r="F167" s="25">
        <v>-663</v>
      </c>
      <c r="G167" s="26">
        <v>0.293929712460063</v>
      </c>
      <c r="H167" s="27">
        <v>35228</v>
      </c>
      <c r="I167" s="25">
        <v>3976</v>
      </c>
      <c r="J167" s="26">
        <v>1.2544477153462099</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174</v>
      </c>
      <c r="B168" s="27">
        <v>142</v>
      </c>
      <c r="C168" s="25">
        <v>12</v>
      </c>
      <c r="D168" s="26">
        <v>1.18461538461538</v>
      </c>
      <c r="E168" s="27">
        <v>0</v>
      </c>
      <c r="F168" s="25">
        <v>0</v>
      </c>
      <c r="G168" s="26" t="s">
        <v>5</v>
      </c>
      <c r="H168" s="27">
        <v>37593</v>
      </c>
      <c r="I168" s="25">
        <v>8477</v>
      </c>
      <c r="J168" s="26">
        <v>1.5822915235609201</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5</v>
      </c>
      <c r="C169" s="25">
        <v>-3</v>
      </c>
      <c r="D169" s="26">
        <v>0.25</v>
      </c>
      <c r="E169" s="27">
        <v>0</v>
      </c>
      <c r="F169" s="25">
        <v>0</v>
      </c>
      <c r="G169" s="26" t="s">
        <v>5</v>
      </c>
      <c r="H169" s="27">
        <v>15</v>
      </c>
      <c r="I169" s="25">
        <v>1</v>
      </c>
      <c r="J169" s="26">
        <v>1.1428571428571399</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155</v>
      </c>
      <c r="B170" s="27">
        <v>9</v>
      </c>
      <c r="C170" s="25">
        <v>1</v>
      </c>
      <c r="D170" s="26">
        <v>1.25</v>
      </c>
      <c r="E170" s="27">
        <v>0</v>
      </c>
      <c r="F170" s="25">
        <v>0</v>
      </c>
      <c r="G170" s="26" t="s">
        <v>5</v>
      </c>
      <c r="H170" s="27">
        <v>180</v>
      </c>
      <c r="I170" s="25">
        <v>-6</v>
      </c>
      <c r="J170" s="26">
        <v>0.93548387096774099</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156</v>
      </c>
      <c r="B171" s="27">
        <v>26</v>
      </c>
      <c r="C171" s="25">
        <v>2</v>
      </c>
      <c r="D171" s="26">
        <v>1.1666666666666601</v>
      </c>
      <c r="E171" s="27">
        <v>0</v>
      </c>
      <c r="F171" s="25">
        <v>0</v>
      </c>
      <c r="G171" s="26" t="s">
        <v>5</v>
      </c>
      <c r="H171" s="27">
        <v>354</v>
      </c>
      <c r="I171" s="25">
        <v>0</v>
      </c>
      <c r="J171" s="26">
        <v>1</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157</v>
      </c>
      <c r="B172" s="27">
        <v>57</v>
      </c>
      <c r="C172" s="25">
        <v>21</v>
      </c>
      <c r="D172" s="26">
        <v>2.1666666666666599</v>
      </c>
      <c r="E172" s="27">
        <v>0</v>
      </c>
      <c r="F172" s="25">
        <v>0</v>
      </c>
      <c r="G172" s="26" t="s">
        <v>5</v>
      </c>
      <c r="H172" s="27">
        <v>2488</v>
      </c>
      <c r="I172" s="25">
        <v>-26</v>
      </c>
      <c r="J172" s="26">
        <v>0.97931583134446998</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23</v>
      </c>
      <c r="C173" s="25">
        <v>-3</v>
      </c>
      <c r="D173" s="26">
        <v>0.76923076923076905</v>
      </c>
      <c r="E173" s="27">
        <v>0</v>
      </c>
      <c r="F173" s="25">
        <v>0</v>
      </c>
      <c r="G173" s="26" t="s">
        <v>5</v>
      </c>
      <c r="H173" s="27">
        <v>9525</v>
      </c>
      <c r="I173" s="25">
        <v>943</v>
      </c>
      <c r="J173" s="26">
        <v>1.21976229317175</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22</v>
      </c>
      <c r="C174" s="25">
        <v>-6</v>
      </c>
      <c r="D174" s="26">
        <v>0.57142857142857095</v>
      </c>
      <c r="E174" s="27">
        <v>0</v>
      </c>
      <c r="F174" s="25">
        <v>0</v>
      </c>
      <c r="G174" s="26" t="s">
        <v>5</v>
      </c>
      <c r="H174" s="27">
        <v>25031</v>
      </c>
      <c r="I174" s="25">
        <v>7565</v>
      </c>
      <c r="J174" s="26">
        <v>1.86625443719225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175</v>
      </c>
      <c r="B175" s="27">
        <v>0</v>
      </c>
      <c r="C175" s="25">
        <v>0</v>
      </c>
      <c r="D175" s="26" t="s">
        <v>5</v>
      </c>
      <c r="E175" s="27">
        <v>0</v>
      </c>
      <c r="F175" s="25">
        <v>0</v>
      </c>
      <c r="G175" s="26" t="s">
        <v>5</v>
      </c>
      <c r="H175" s="27">
        <v>6110</v>
      </c>
      <c r="I175" s="25">
        <v>1054</v>
      </c>
      <c r="J175" s="26">
        <v>1.41693037974683</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0</v>
      </c>
      <c r="F176" s="25">
        <v>0</v>
      </c>
      <c r="G176" s="26" t="s">
        <v>5</v>
      </c>
      <c r="H176" s="27">
        <v>2</v>
      </c>
      <c r="I176" s="25">
        <v>0</v>
      </c>
      <c r="J176" s="26">
        <v>1</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155</v>
      </c>
      <c r="B177" s="27">
        <v>0</v>
      </c>
      <c r="C177" s="25">
        <v>0</v>
      </c>
      <c r="D177" s="26" t="s">
        <v>5</v>
      </c>
      <c r="E177" s="27">
        <v>0</v>
      </c>
      <c r="F177" s="25">
        <v>0</v>
      </c>
      <c r="G177" s="26" t="s">
        <v>5</v>
      </c>
      <c r="H177" s="27">
        <v>11</v>
      </c>
      <c r="I177" s="25">
        <v>-1</v>
      </c>
      <c r="J177" s="26">
        <v>0.83333333333333304</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156</v>
      </c>
      <c r="B178" s="27">
        <v>0</v>
      </c>
      <c r="C178" s="25">
        <v>0</v>
      </c>
      <c r="D178" s="26" t="s">
        <v>5</v>
      </c>
      <c r="E178" s="27">
        <v>0</v>
      </c>
      <c r="F178" s="25">
        <v>0</v>
      </c>
      <c r="G178" s="26" t="s">
        <v>5</v>
      </c>
      <c r="H178" s="27">
        <v>56</v>
      </c>
      <c r="I178" s="25">
        <v>4</v>
      </c>
      <c r="J178" s="26">
        <v>1.15384615384615</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157</v>
      </c>
      <c r="B179" s="27">
        <v>0</v>
      </c>
      <c r="C179" s="25">
        <v>0</v>
      </c>
      <c r="D179" s="26" t="s">
        <v>5</v>
      </c>
      <c r="E179" s="27">
        <v>0</v>
      </c>
      <c r="F179" s="25">
        <v>0</v>
      </c>
      <c r="G179" s="26" t="s">
        <v>5</v>
      </c>
      <c r="H179" s="27">
        <v>390</v>
      </c>
      <c r="I179" s="25">
        <v>0</v>
      </c>
      <c r="J179" s="26">
        <v>1</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0</v>
      </c>
      <c r="C180" s="25">
        <v>0</v>
      </c>
      <c r="D180" s="26" t="s">
        <v>5</v>
      </c>
      <c r="E180" s="27">
        <v>0</v>
      </c>
      <c r="F180" s="25">
        <v>0</v>
      </c>
      <c r="G180" s="26" t="s">
        <v>5</v>
      </c>
      <c r="H180" s="27">
        <v>1020</v>
      </c>
      <c r="I180" s="25">
        <v>46</v>
      </c>
      <c r="J180" s="26">
        <v>1.0944558521560499</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0</v>
      </c>
      <c r="C181" s="25">
        <v>0</v>
      </c>
      <c r="D181" s="26" t="s">
        <v>5</v>
      </c>
      <c r="E181" s="27">
        <v>0</v>
      </c>
      <c r="F181" s="25">
        <v>0</v>
      </c>
      <c r="G181" s="26" t="s">
        <v>5</v>
      </c>
      <c r="H181" s="27">
        <v>4631</v>
      </c>
      <c r="I181" s="25">
        <v>1005</v>
      </c>
      <c r="J181" s="26">
        <v>1.5543298400441199</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176</v>
      </c>
      <c r="B182" s="27">
        <v>0</v>
      </c>
      <c r="C182" s="25">
        <v>0</v>
      </c>
      <c r="D182" s="26" t="s">
        <v>5</v>
      </c>
      <c r="E182" s="27">
        <v>0</v>
      </c>
      <c r="F182" s="25">
        <v>0</v>
      </c>
      <c r="G182" s="26" t="s">
        <v>5</v>
      </c>
      <c r="H182" s="27">
        <v>2769</v>
      </c>
      <c r="I182" s="25">
        <v>-237</v>
      </c>
      <c r="J182" s="26">
        <v>0.84231536926147699</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1</v>
      </c>
      <c r="I183" s="25">
        <v>-1</v>
      </c>
      <c r="J183" s="26">
        <v>0</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155</v>
      </c>
      <c r="B184" s="27">
        <v>0</v>
      </c>
      <c r="C184" s="25">
        <v>0</v>
      </c>
      <c r="D184" s="26" t="s">
        <v>5</v>
      </c>
      <c r="E184" s="27">
        <v>0</v>
      </c>
      <c r="F184" s="25">
        <v>0</v>
      </c>
      <c r="G184" s="26" t="s">
        <v>5</v>
      </c>
      <c r="H184" s="27">
        <v>2</v>
      </c>
      <c r="I184" s="25">
        <v>0</v>
      </c>
      <c r="J184" s="26">
        <v>1</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156</v>
      </c>
      <c r="B185" s="27">
        <v>0</v>
      </c>
      <c r="C185" s="25">
        <v>0</v>
      </c>
      <c r="D185" s="26" t="s">
        <v>5</v>
      </c>
      <c r="E185" s="27">
        <v>0</v>
      </c>
      <c r="F185" s="25">
        <v>0</v>
      </c>
      <c r="G185" s="26" t="s">
        <v>5</v>
      </c>
      <c r="H185" s="27">
        <v>28</v>
      </c>
      <c r="I185" s="25">
        <v>-2</v>
      </c>
      <c r="J185" s="26">
        <v>0.86666666666666603</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157</v>
      </c>
      <c r="B186" s="27">
        <v>0</v>
      </c>
      <c r="C186" s="25">
        <v>0</v>
      </c>
      <c r="D186" s="26" t="s">
        <v>5</v>
      </c>
      <c r="E186" s="27">
        <v>0</v>
      </c>
      <c r="F186" s="25">
        <v>0</v>
      </c>
      <c r="G186" s="26" t="s">
        <v>5</v>
      </c>
      <c r="H186" s="27">
        <v>255</v>
      </c>
      <c r="I186" s="25">
        <v>51</v>
      </c>
      <c r="J186" s="26">
        <v>1.5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690</v>
      </c>
      <c r="I187" s="25">
        <v>2</v>
      </c>
      <c r="J187" s="26">
        <v>1.0058139534883701</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1793</v>
      </c>
      <c r="I188" s="25">
        <v>-287</v>
      </c>
      <c r="J188" s="26">
        <v>0.72403846153846096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177</v>
      </c>
      <c r="B189" s="27">
        <v>0</v>
      </c>
      <c r="C189" s="25">
        <v>0</v>
      </c>
      <c r="D189" s="26" t="s">
        <v>5</v>
      </c>
      <c r="E189" s="27">
        <v>0</v>
      </c>
      <c r="F189" s="25">
        <v>0</v>
      </c>
      <c r="G189" s="26" t="s">
        <v>5</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155</v>
      </c>
      <c r="B191" s="27">
        <v>0</v>
      </c>
      <c r="C191" s="25">
        <v>0</v>
      </c>
      <c r="D191" s="26" t="s">
        <v>5</v>
      </c>
      <c r="E191" s="27">
        <v>0</v>
      </c>
      <c r="F191" s="25">
        <v>0</v>
      </c>
      <c r="G191" s="26" t="s">
        <v>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156</v>
      </c>
      <c r="B192" s="27">
        <v>0</v>
      </c>
      <c r="C192" s="25">
        <v>0</v>
      </c>
      <c r="D192" s="26" t="s">
        <v>5</v>
      </c>
      <c r="E192" s="27">
        <v>0</v>
      </c>
      <c r="F192" s="25">
        <v>0</v>
      </c>
      <c r="G192" s="26" t="s">
        <v>5</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157</v>
      </c>
      <c r="B193" s="27">
        <v>0</v>
      </c>
      <c r="C193" s="25">
        <v>0</v>
      </c>
      <c r="D193" s="26" t="s">
        <v>5</v>
      </c>
      <c r="E193" s="27">
        <v>0</v>
      </c>
      <c r="F193" s="25">
        <v>0</v>
      </c>
      <c r="G193" s="26" t="s">
        <v>5</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0</v>
      </c>
      <c r="C194" s="25">
        <v>0</v>
      </c>
      <c r="D194" s="26" t="s">
        <v>5</v>
      </c>
      <c r="E194" s="27">
        <v>0</v>
      </c>
      <c r="F194" s="25">
        <v>0</v>
      </c>
      <c r="G194" s="26" t="s">
        <v>5</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0</v>
      </c>
      <c r="C195" s="25">
        <v>0</v>
      </c>
      <c r="D195" s="26" t="s">
        <v>5</v>
      </c>
      <c r="E195" s="27">
        <v>0</v>
      </c>
      <c r="F195" s="25">
        <v>0</v>
      </c>
      <c r="G195" s="26" t="s">
        <v>5</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178</v>
      </c>
      <c r="B196" s="27">
        <v>0</v>
      </c>
      <c r="C196" s="25">
        <v>0</v>
      </c>
      <c r="D196" s="26" t="s">
        <v>5</v>
      </c>
      <c r="E196" s="27">
        <v>0</v>
      </c>
      <c r="F196" s="25">
        <v>0</v>
      </c>
      <c r="G196" s="26" t="s">
        <v>5</v>
      </c>
      <c r="H196" s="27">
        <v>4990</v>
      </c>
      <c r="I196" s="25">
        <v>230</v>
      </c>
      <c r="J196" s="26">
        <v>1.0966386554621801</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155</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156</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157</v>
      </c>
      <c r="B200" s="27">
        <v>0</v>
      </c>
      <c r="C200" s="25">
        <v>0</v>
      </c>
      <c r="D200" s="26" t="s">
        <v>5</v>
      </c>
      <c r="E200" s="27">
        <v>0</v>
      </c>
      <c r="F200" s="25">
        <v>0</v>
      </c>
      <c r="G200" s="26" t="s">
        <v>5</v>
      </c>
      <c r="H200" s="27">
        <v>35</v>
      </c>
      <c r="I200" s="25">
        <v>1</v>
      </c>
      <c r="J200" s="26">
        <v>1.0588235294117601</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365</v>
      </c>
      <c r="I201" s="25">
        <v>-21</v>
      </c>
      <c r="J201" s="26">
        <v>0.89119170984455898</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4590</v>
      </c>
      <c r="I202" s="25">
        <v>250</v>
      </c>
      <c r="J202" s="26">
        <v>1.1152073732718799</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179</v>
      </c>
      <c r="B203" s="27">
        <v>3057</v>
      </c>
      <c r="C203" s="25">
        <v>-15</v>
      </c>
      <c r="D203" s="26">
        <v>0.990234375</v>
      </c>
      <c r="E203" s="27">
        <v>2597</v>
      </c>
      <c r="F203" s="25">
        <v>-543</v>
      </c>
      <c r="G203" s="26">
        <v>0.654140127388535</v>
      </c>
      <c r="H203" s="27">
        <v>17250</v>
      </c>
      <c r="I203" s="25">
        <v>-630</v>
      </c>
      <c r="J203" s="26">
        <v>0.92953020134228104</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2</v>
      </c>
      <c r="C204" s="25">
        <v>0</v>
      </c>
      <c r="D204" s="26">
        <v>1</v>
      </c>
      <c r="E204" s="27">
        <v>1</v>
      </c>
      <c r="F204" s="25">
        <v>1</v>
      </c>
      <c r="G204" s="26" t="s">
        <v>5</v>
      </c>
      <c r="H204" s="27">
        <v>10</v>
      </c>
      <c r="I204" s="25">
        <v>2</v>
      </c>
      <c r="J204" s="26">
        <v>1.5</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155</v>
      </c>
      <c r="B205" s="27">
        <v>42</v>
      </c>
      <c r="C205" s="25">
        <v>-6</v>
      </c>
      <c r="D205" s="26">
        <v>0.75</v>
      </c>
      <c r="E205" s="27">
        <v>17</v>
      </c>
      <c r="F205" s="25">
        <v>-1</v>
      </c>
      <c r="G205" s="26">
        <v>0.88888888888888795</v>
      </c>
      <c r="H205" s="27">
        <v>90</v>
      </c>
      <c r="I205" s="25">
        <v>6</v>
      </c>
      <c r="J205" s="26">
        <v>1.1428571428571399</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156</v>
      </c>
      <c r="B206" s="27">
        <v>120</v>
      </c>
      <c r="C206" s="25">
        <v>4</v>
      </c>
      <c r="D206" s="26">
        <v>1.0689655172413699</v>
      </c>
      <c r="E206" s="27">
        <v>60</v>
      </c>
      <c r="F206" s="25">
        <v>-6</v>
      </c>
      <c r="G206" s="26">
        <v>0.81818181818181801</v>
      </c>
      <c r="H206" s="27">
        <v>245</v>
      </c>
      <c r="I206" s="25">
        <v>23</v>
      </c>
      <c r="J206" s="26">
        <v>1.2072072072072</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157</v>
      </c>
      <c r="B207" s="27">
        <v>725</v>
      </c>
      <c r="C207" s="25">
        <v>75</v>
      </c>
      <c r="D207" s="26">
        <v>1.2307692307692299</v>
      </c>
      <c r="E207" s="27">
        <v>472</v>
      </c>
      <c r="F207" s="25">
        <v>20</v>
      </c>
      <c r="G207" s="26">
        <v>1.08849557522123</v>
      </c>
      <c r="H207" s="27">
        <v>1895</v>
      </c>
      <c r="I207" s="25">
        <v>41</v>
      </c>
      <c r="J207" s="26">
        <v>1.0442286947141299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505</v>
      </c>
      <c r="C208" s="25">
        <v>-3</v>
      </c>
      <c r="D208" s="26">
        <v>0.988188976377952</v>
      </c>
      <c r="E208" s="27">
        <v>568</v>
      </c>
      <c r="F208" s="25">
        <v>32</v>
      </c>
      <c r="G208" s="26">
        <v>1.1194029850746201</v>
      </c>
      <c r="H208" s="27">
        <v>4564</v>
      </c>
      <c r="I208" s="25">
        <v>144</v>
      </c>
      <c r="J208" s="26">
        <v>1.06515837104072</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1663</v>
      </c>
      <c r="C209" s="25">
        <v>-85</v>
      </c>
      <c r="D209" s="26">
        <v>0.90274599542334</v>
      </c>
      <c r="E209" s="27">
        <v>1479</v>
      </c>
      <c r="F209" s="25">
        <v>-589</v>
      </c>
      <c r="G209" s="26">
        <v>0.430367504835589</v>
      </c>
      <c r="H209" s="27">
        <v>10446</v>
      </c>
      <c r="I209" s="25">
        <v>-846</v>
      </c>
      <c r="J209" s="26">
        <v>0.85015940488841601</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184</v>
      </c>
      <c r="B210" s="27">
        <v>4024</v>
      </c>
      <c r="C210" s="25">
        <v>-164</v>
      </c>
      <c r="D210" s="26">
        <v>0.92168099331423103</v>
      </c>
      <c r="E210" s="27">
        <v>3462</v>
      </c>
      <c r="F210" s="25">
        <v>-254</v>
      </c>
      <c r="G210" s="26">
        <v>0.86329386437028999</v>
      </c>
      <c r="H210" s="27">
        <v>389002</v>
      </c>
      <c r="I210" s="25">
        <v>41330</v>
      </c>
      <c r="J210" s="26">
        <v>1.2377528245012499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173</v>
      </c>
      <c r="B211" s="27">
        <v>1320</v>
      </c>
      <c r="C211" s="25">
        <v>428</v>
      </c>
      <c r="D211" s="26">
        <v>1.9596412556053799</v>
      </c>
      <c r="E211" s="27">
        <v>658</v>
      </c>
      <c r="F211" s="25">
        <v>-74</v>
      </c>
      <c r="G211" s="26">
        <v>0.797814207650273</v>
      </c>
      <c r="H211" s="27">
        <v>308370</v>
      </c>
      <c r="I211" s="25">
        <v>35484</v>
      </c>
      <c r="J211" s="26">
        <v>1.2600646423781301</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0</v>
      </c>
      <c r="C212" s="25">
        <v>0</v>
      </c>
      <c r="D212" s="26" t="s">
        <v>5</v>
      </c>
      <c r="E212" s="27">
        <v>0</v>
      </c>
      <c r="F212" s="25">
        <v>0</v>
      </c>
      <c r="G212" s="26" t="s">
        <v>5</v>
      </c>
      <c r="H212" s="27">
        <v>96</v>
      </c>
      <c r="I212" s="25">
        <v>-12</v>
      </c>
      <c r="J212" s="26">
        <v>0.77777777777777701</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155</v>
      </c>
      <c r="B213" s="27">
        <v>15</v>
      </c>
      <c r="C213" s="25">
        <v>3</v>
      </c>
      <c r="D213" s="26">
        <v>1.5</v>
      </c>
      <c r="E213" s="27">
        <v>14</v>
      </c>
      <c r="F213" s="25">
        <v>0</v>
      </c>
      <c r="G213" s="26">
        <v>1</v>
      </c>
      <c r="H213" s="27">
        <v>1555</v>
      </c>
      <c r="I213" s="25">
        <v>-47</v>
      </c>
      <c r="J213" s="26">
        <v>0.94132334581772703</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156</v>
      </c>
      <c r="B214" s="27">
        <v>87</v>
      </c>
      <c r="C214" s="25">
        <v>-1</v>
      </c>
      <c r="D214" s="26">
        <v>0.97727272727272696</v>
      </c>
      <c r="E214" s="27">
        <v>17</v>
      </c>
      <c r="F214" s="25">
        <v>1</v>
      </c>
      <c r="G214" s="26">
        <v>1.125</v>
      </c>
      <c r="H214" s="27">
        <v>4345</v>
      </c>
      <c r="I214" s="25">
        <v>-201</v>
      </c>
      <c r="J214" s="26">
        <v>0.911570611526616</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157</v>
      </c>
      <c r="B215" s="27">
        <v>358</v>
      </c>
      <c r="C215" s="25">
        <v>-30</v>
      </c>
      <c r="D215" s="26">
        <v>0.84536082474226804</v>
      </c>
      <c r="E215" s="27">
        <v>78</v>
      </c>
      <c r="F215" s="25">
        <v>-14</v>
      </c>
      <c r="G215" s="26">
        <v>0.69565217391304301</v>
      </c>
      <c r="H215" s="27">
        <v>19035</v>
      </c>
      <c r="I215" s="25">
        <v>257</v>
      </c>
      <c r="J215" s="26">
        <v>1.0273724571306799</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411</v>
      </c>
      <c r="C216" s="25">
        <v>149</v>
      </c>
      <c r="D216" s="26">
        <v>2.13740458015267</v>
      </c>
      <c r="E216" s="27">
        <v>236</v>
      </c>
      <c r="F216" s="25">
        <v>16</v>
      </c>
      <c r="G216" s="26">
        <v>1.14545454545454</v>
      </c>
      <c r="H216" s="27">
        <v>75150</v>
      </c>
      <c r="I216" s="25">
        <v>7082</v>
      </c>
      <c r="J216" s="26">
        <v>1.20808603161544</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449</v>
      </c>
      <c r="C217" s="25">
        <v>307</v>
      </c>
      <c r="D217" s="26">
        <v>5.3239436619718301</v>
      </c>
      <c r="E217" s="27">
        <v>313</v>
      </c>
      <c r="F217" s="25">
        <v>-77</v>
      </c>
      <c r="G217" s="26">
        <v>0.60512820512820498</v>
      </c>
      <c r="H217" s="27">
        <v>208189</v>
      </c>
      <c r="I217" s="25">
        <v>28405</v>
      </c>
      <c r="J217" s="26">
        <v>1.31599029947047</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174</v>
      </c>
      <c r="B218" s="27">
        <v>0</v>
      </c>
      <c r="C218" s="25">
        <v>0</v>
      </c>
      <c r="D218" s="26" t="s">
        <v>5</v>
      </c>
      <c r="E218" s="27">
        <v>20</v>
      </c>
      <c r="F218" s="25">
        <v>4</v>
      </c>
      <c r="G218" s="26">
        <v>1.5</v>
      </c>
      <c r="H218" s="27">
        <v>33483</v>
      </c>
      <c r="I218" s="25">
        <v>2289</v>
      </c>
      <c r="J218" s="26">
        <v>1.1467589921138599</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0</v>
      </c>
      <c r="C219" s="25">
        <v>0</v>
      </c>
      <c r="D219" s="26" t="s">
        <v>5</v>
      </c>
      <c r="E219" s="27">
        <v>5</v>
      </c>
      <c r="F219" s="25">
        <v>-1</v>
      </c>
      <c r="G219" s="26">
        <v>0.66666666666666596</v>
      </c>
      <c r="H219" s="27">
        <v>50</v>
      </c>
      <c r="I219" s="25">
        <v>-4</v>
      </c>
      <c r="J219" s="26">
        <v>0.85185185185185097</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155</v>
      </c>
      <c r="B220" s="27">
        <v>0</v>
      </c>
      <c r="C220" s="25">
        <v>0</v>
      </c>
      <c r="D220" s="26" t="s">
        <v>5</v>
      </c>
      <c r="E220" s="27">
        <v>3</v>
      </c>
      <c r="F220" s="25">
        <v>1</v>
      </c>
      <c r="G220" s="26">
        <v>2</v>
      </c>
      <c r="H220" s="27">
        <v>627</v>
      </c>
      <c r="I220" s="25">
        <v>-19</v>
      </c>
      <c r="J220" s="26">
        <v>0.94117647058823495</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156</v>
      </c>
      <c r="B221" s="27">
        <v>0</v>
      </c>
      <c r="C221" s="25">
        <v>0</v>
      </c>
      <c r="D221" s="26" t="s">
        <v>5</v>
      </c>
      <c r="E221" s="27">
        <v>2</v>
      </c>
      <c r="F221" s="25">
        <v>0</v>
      </c>
      <c r="G221" s="26">
        <v>1</v>
      </c>
      <c r="H221" s="27">
        <v>1767</v>
      </c>
      <c r="I221" s="25">
        <v>19</v>
      </c>
      <c r="J221" s="26">
        <v>1.02173913043478</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157</v>
      </c>
      <c r="B222" s="27">
        <v>0</v>
      </c>
      <c r="C222" s="25">
        <v>0</v>
      </c>
      <c r="D222" s="26" t="s">
        <v>5</v>
      </c>
      <c r="E222" s="27">
        <v>6</v>
      </c>
      <c r="F222" s="25">
        <v>4</v>
      </c>
      <c r="G222" s="26">
        <v>5</v>
      </c>
      <c r="H222" s="27">
        <v>7251</v>
      </c>
      <c r="I222" s="25">
        <v>167</v>
      </c>
      <c r="J222" s="26">
        <v>1.0471485036702399</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0</v>
      </c>
      <c r="C223" s="25">
        <v>0</v>
      </c>
      <c r="D223" s="26" t="s">
        <v>5</v>
      </c>
      <c r="E223" s="27">
        <v>0</v>
      </c>
      <c r="F223" s="25">
        <v>0</v>
      </c>
      <c r="G223" s="26" t="s">
        <v>5</v>
      </c>
      <c r="H223" s="27">
        <v>15080</v>
      </c>
      <c r="I223" s="25">
        <v>768</v>
      </c>
      <c r="J223" s="26">
        <v>1.1073225265511399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0</v>
      </c>
      <c r="C224" s="25">
        <v>0</v>
      </c>
      <c r="D224" s="26" t="s">
        <v>5</v>
      </c>
      <c r="E224" s="27">
        <v>4</v>
      </c>
      <c r="F224" s="25">
        <v>0</v>
      </c>
      <c r="G224" s="26">
        <v>1</v>
      </c>
      <c r="H224" s="27">
        <v>8708</v>
      </c>
      <c r="I224" s="25">
        <v>1358</v>
      </c>
      <c r="J224" s="26">
        <v>1.3695238095238</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175</v>
      </c>
      <c r="B225" s="27">
        <v>0</v>
      </c>
      <c r="C225" s="25">
        <v>0</v>
      </c>
      <c r="D225" s="26" t="s">
        <v>5</v>
      </c>
      <c r="E225" s="27">
        <v>0</v>
      </c>
      <c r="F225" s="25">
        <v>0</v>
      </c>
      <c r="G225" s="26" t="s">
        <v>5</v>
      </c>
      <c r="H225" s="27">
        <v>5862</v>
      </c>
      <c r="I225" s="25">
        <v>1256</v>
      </c>
      <c r="J225" s="26">
        <v>1.54537559704732</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0</v>
      </c>
      <c r="F226" s="25">
        <v>0</v>
      </c>
      <c r="G226" s="26" t="s">
        <v>5</v>
      </c>
      <c r="H226" s="27">
        <v>5</v>
      </c>
      <c r="I226" s="25">
        <v>-1</v>
      </c>
      <c r="J226" s="26">
        <v>0.66666666666666596</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155</v>
      </c>
      <c r="B227" s="27">
        <v>0</v>
      </c>
      <c r="C227" s="25">
        <v>0</v>
      </c>
      <c r="D227" s="26" t="s">
        <v>5</v>
      </c>
      <c r="E227" s="27">
        <v>0</v>
      </c>
      <c r="F227" s="25">
        <v>0</v>
      </c>
      <c r="G227" s="26" t="s">
        <v>5</v>
      </c>
      <c r="H227" s="27">
        <v>22</v>
      </c>
      <c r="I227" s="25">
        <v>2</v>
      </c>
      <c r="J227" s="26">
        <v>1.2</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156</v>
      </c>
      <c r="B228" s="27">
        <v>0</v>
      </c>
      <c r="C228" s="25">
        <v>0</v>
      </c>
      <c r="D228" s="26" t="s">
        <v>5</v>
      </c>
      <c r="E228" s="27">
        <v>0</v>
      </c>
      <c r="F228" s="25">
        <v>0</v>
      </c>
      <c r="G228" s="26" t="s">
        <v>5</v>
      </c>
      <c r="H228" s="27">
        <v>61</v>
      </c>
      <c r="I228" s="25">
        <v>-25</v>
      </c>
      <c r="J228" s="26">
        <v>0.41860465116279</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157</v>
      </c>
      <c r="B229" s="27">
        <v>0</v>
      </c>
      <c r="C229" s="25">
        <v>0</v>
      </c>
      <c r="D229" s="26" t="s">
        <v>5</v>
      </c>
      <c r="E229" s="27">
        <v>0</v>
      </c>
      <c r="F229" s="25">
        <v>0</v>
      </c>
      <c r="G229" s="26" t="s">
        <v>5</v>
      </c>
      <c r="H229" s="27">
        <v>786</v>
      </c>
      <c r="I229" s="25">
        <v>-26</v>
      </c>
      <c r="J229" s="26">
        <v>0.93596059113300401</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0</v>
      </c>
      <c r="C230" s="25">
        <v>0</v>
      </c>
      <c r="D230" s="26" t="s">
        <v>5</v>
      </c>
      <c r="E230" s="27">
        <v>0</v>
      </c>
      <c r="F230" s="25">
        <v>0</v>
      </c>
      <c r="G230" s="26" t="s">
        <v>5</v>
      </c>
      <c r="H230" s="27">
        <v>3863</v>
      </c>
      <c r="I230" s="25">
        <v>841</v>
      </c>
      <c r="J230" s="26">
        <v>1.55658504301786</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0</v>
      </c>
      <c r="C231" s="25">
        <v>0</v>
      </c>
      <c r="D231" s="26" t="s">
        <v>5</v>
      </c>
      <c r="E231" s="27">
        <v>0</v>
      </c>
      <c r="F231" s="25">
        <v>0</v>
      </c>
      <c r="G231" s="26" t="s">
        <v>5</v>
      </c>
      <c r="H231" s="27">
        <v>1125</v>
      </c>
      <c r="I231" s="25">
        <v>465</v>
      </c>
      <c r="J231" s="26">
        <v>2.4090909090908998</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176</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155</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156</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157</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177</v>
      </c>
      <c r="B239" s="27">
        <v>0</v>
      </c>
      <c r="C239" s="25">
        <v>0</v>
      </c>
      <c r="D239" s="26" t="s">
        <v>5</v>
      </c>
      <c r="E239" s="27">
        <v>0</v>
      </c>
      <c r="F239" s="25">
        <v>0</v>
      </c>
      <c r="G239" s="26" t="s">
        <v>5</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155</v>
      </c>
      <c r="B241" s="27">
        <v>0</v>
      </c>
      <c r="C241" s="25">
        <v>0</v>
      </c>
      <c r="D241" s="26" t="s">
        <v>5</v>
      </c>
      <c r="E241" s="27">
        <v>0</v>
      </c>
      <c r="F241" s="25">
        <v>0</v>
      </c>
      <c r="G241" s="26" t="s">
        <v>5</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156</v>
      </c>
      <c r="B242" s="27">
        <v>0</v>
      </c>
      <c r="C242" s="25">
        <v>0</v>
      </c>
      <c r="D242" s="26" t="s">
        <v>5</v>
      </c>
      <c r="E242" s="27">
        <v>0</v>
      </c>
      <c r="F242" s="25">
        <v>0</v>
      </c>
      <c r="G242" s="26" t="s">
        <v>5</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157</v>
      </c>
      <c r="B243" s="27">
        <v>0</v>
      </c>
      <c r="C243" s="25">
        <v>0</v>
      </c>
      <c r="D243" s="26" t="s">
        <v>5</v>
      </c>
      <c r="E243" s="27">
        <v>0</v>
      </c>
      <c r="F243" s="25">
        <v>0</v>
      </c>
      <c r="G243" s="26" t="s">
        <v>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0</v>
      </c>
      <c r="C244" s="25">
        <v>0</v>
      </c>
      <c r="D244" s="26" t="s">
        <v>5</v>
      </c>
      <c r="E244" s="27">
        <v>0</v>
      </c>
      <c r="F244" s="25">
        <v>0</v>
      </c>
      <c r="G244" s="26" t="s">
        <v>5</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0</v>
      </c>
      <c r="C245" s="25">
        <v>0</v>
      </c>
      <c r="D245" s="26" t="s">
        <v>5</v>
      </c>
      <c r="E245" s="27">
        <v>0</v>
      </c>
      <c r="F245" s="25">
        <v>0</v>
      </c>
      <c r="G245" s="26" t="s">
        <v>5</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178</v>
      </c>
      <c r="B246" s="27">
        <v>0</v>
      </c>
      <c r="C246" s="25">
        <v>0</v>
      </c>
      <c r="D246" s="26" t="s">
        <v>5</v>
      </c>
      <c r="E246" s="27">
        <v>0</v>
      </c>
      <c r="F246" s="25">
        <v>0</v>
      </c>
      <c r="G246" s="26" t="s">
        <v>5</v>
      </c>
      <c r="H246" s="27">
        <v>4441</v>
      </c>
      <c r="I246" s="25">
        <v>819</v>
      </c>
      <c r="J246" s="26">
        <v>1.45223633351739</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155</v>
      </c>
      <c r="B248" s="27">
        <v>0</v>
      </c>
      <c r="C248" s="25">
        <v>0</v>
      </c>
      <c r="D248" s="26" t="s">
        <v>5</v>
      </c>
      <c r="E248" s="27">
        <v>0</v>
      </c>
      <c r="F248" s="25">
        <v>0</v>
      </c>
      <c r="G248" s="26" t="s">
        <v>5</v>
      </c>
      <c r="H248" s="27">
        <v>9</v>
      </c>
      <c r="I248" s="25">
        <v>-1</v>
      </c>
      <c r="J248" s="26">
        <v>0.8</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156</v>
      </c>
      <c r="B249" s="27">
        <v>0</v>
      </c>
      <c r="C249" s="25">
        <v>0</v>
      </c>
      <c r="D249" s="26" t="s">
        <v>5</v>
      </c>
      <c r="E249" s="27">
        <v>0</v>
      </c>
      <c r="F249" s="25">
        <v>0</v>
      </c>
      <c r="G249" s="26" t="s">
        <v>5</v>
      </c>
      <c r="H249" s="27">
        <v>39</v>
      </c>
      <c r="I249" s="25">
        <v>1</v>
      </c>
      <c r="J249" s="26">
        <v>1.0526315789473599</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157</v>
      </c>
      <c r="B250" s="27">
        <v>0</v>
      </c>
      <c r="C250" s="25">
        <v>0</v>
      </c>
      <c r="D250" s="26" t="s">
        <v>5</v>
      </c>
      <c r="E250" s="27">
        <v>0</v>
      </c>
      <c r="F250" s="25">
        <v>0</v>
      </c>
      <c r="G250" s="26" t="s">
        <v>5</v>
      </c>
      <c r="H250" s="27">
        <v>369</v>
      </c>
      <c r="I250" s="25">
        <v>11</v>
      </c>
      <c r="J250" s="26">
        <v>1.0614525139664801</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0</v>
      </c>
      <c r="C251" s="25">
        <v>0</v>
      </c>
      <c r="D251" s="26" t="s">
        <v>5</v>
      </c>
      <c r="E251" s="27">
        <v>0</v>
      </c>
      <c r="F251" s="25">
        <v>0</v>
      </c>
      <c r="G251" s="26" t="s">
        <v>5</v>
      </c>
      <c r="H251" s="27">
        <v>800</v>
      </c>
      <c r="I251" s="25">
        <v>120</v>
      </c>
      <c r="J251" s="26">
        <v>1.3529411764705801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0</v>
      </c>
      <c r="C252" s="25">
        <v>0</v>
      </c>
      <c r="D252" s="26" t="s">
        <v>5</v>
      </c>
      <c r="E252" s="27">
        <v>0</v>
      </c>
      <c r="F252" s="25">
        <v>0</v>
      </c>
      <c r="G252" s="26" t="s">
        <v>5</v>
      </c>
      <c r="H252" s="27">
        <v>3224</v>
      </c>
      <c r="I252" s="25">
        <v>688</v>
      </c>
      <c r="J252" s="26">
        <v>1.5425867507886399</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179</v>
      </c>
      <c r="B253" s="27">
        <v>2704</v>
      </c>
      <c r="C253" s="25">
        <v>-592</v>
      </c>
      <c r="D253" s="26">
        <v>0.64077669902912604</v>
      </c>
      <c r="E253" s="27">
        <v>2784</v>
      </c>
      <c r="F253" s="25">
        <v>-184</v>
      </c>
      <c r="G253" s="26">
        <v>0.87601078167115898</v>
      </c>
      <c r="H253" s="27">
        <v>36846</v>
      </c>
      <c r="I253" s="25">
        <v>1482</v>
      </c>
      <c r="J253" s="26">
        <v>1.0838140481845899</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4</v>
      </c>
      <c r="C254" s="25">
        <v>-2</v>
      </c>
      <c r="D254" s="26">
        <v>0.33333333333333298</v>
      </c>
      <c r="E254" s="27">
        <v>15</v>
      </c>
      <c r="F254" s="25">
        <v>-1</v>
      </c>
      <c r="G254" s="26">
        <v>0.875</v>
      </c>
      <c r="H254" s="27">
        <v>33</v>
      </c>
      <c r="I254" s="25">
        <v>1</v>
      </c>
      <c r="J254" s="26">
        <v>1.0625</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155</v>
      </c>
      <c r="B255" s="27">
        <v>21</v>
      </c>
      <c r="C255" s="25">
        <v>-1</v>
      </c>
      <c r="D255" s="26">
        <v>0.90909090909090895</v>
      </c>
      <c r="E255" s="27">
        <v>30</v>
      </c>
      <c r="F255" s="25">
        <v>2</v>
      </c>
      <c r="G255" s="26">
        <v>1.1428571428571399</v>
      </c>
      <c r="H255" s="27">
        <v>296</v>
      </c>
      <c r="I255" s="25">
        <v>2</v>
      </c>
      <c r="J255" s="26">
        <v>1.0136054421768701</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156</v>
      </c>
      <c r="B256" s="27">
        <v>109</v>
      </c>
      <c r="C256" s="25">
        <v>5</v>
      </c>
      <c r="D256" s="26">
        <v>1.09615384615384</v>
      </c>
      <c r="E256" s="27">
        <v>87</v>
      </c>
      <c r="F256" s="25">
        <v>-11</v>
      </c>
      <c r="G256" s="26">
        <v>0.77551020408163196</v>
      </c>
      <c r="H256" s="27">
        <v>997</v>
      </c>
      <c r="I256" s="25">
        <v>-11</v>
      </c>
      <c r="J256" s="26">
        <v>0.97817460317460303</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157</v>
      </c>
      <c r="B257" s="27">
        <v>471</v>
      </c>
      <c r="C257" s="25">
        <v>39</v>
      </c>
      <c r="D257" s="26">
        <v>1.18055555555555</v>
      </c>
      <c r="E257" s="27">
        <v>440</v>
      </c>
      <c r="F257" s="25">
        <v>8</v>
      </c>
      <c r="G257" s="26">
        <v>1.0370370370370301</v>
      </c>
      <c r="H257" s="27">
        <v>5513</v>
      </c>
      <c r="I257" s="25">
        <v>-257</v>
      </c>
      <c r="J257" s="26">
        <v>0.910918544194107</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505</v>
      </c>
      <c r="C258" s="25">
        <v>-33</v>
      </c>
      <c r="D258" s="26">
        <v>0.87732342007434905</v>
      </c>
      <c r="E258" s="27">
        <v>437</v>
      </c>
      <c r="F258" s="25">
        <v>27</v>
      </c>
      <c r="G258" s="26">
        <v>1.13170731707317</v>
      </c>
      <c r="H258" s="27">
        <v>18665</v>
      </c>
      <c r="I258" s="25">
        <v>1779</v>
      </c>
      <c r="J258" s="26">
        <v>1.2107070946345999</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34">
        <v>1594</v>
      </c>
      <c r="C259" s="32">
        <v>-600</v>
      </c>
      <c r="D259" s="33">
        <v>0.45305378304466698</v>
      </c>
      <c r="E259" s="34">
        <v>1775</v>
      </c>
      <c r="F259" s="32">
        <v>-209</v>
      </c>
      <c r="G259" s="33">
        <v>0.78931451612903203</v>
      </c>
      <c r="H259" s="34">
        <v>11342</v>
      </c>
      <c r="I259" s="32">
        <v>-32</v>
      </c>
      <c r="J259" s="33">
        <v>0.99437313170388597</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198</v>
      </c>
      <c r="B260" s="21"/>
      <c r="C260" s="21"/>
      <c r="D260" s="31"/>
      <c r="E260" s="21"/>
      <c r="F260" s="21"/>
      <c r="G260" s="3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31"/>
      <c r="E261" s="21"/>
      <c r="F261" s="21"/>
      <c r="G261" s="3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31"/>
      <c r="E262" s="21"/>
      <c r="F262" s="21"/>
      <c r="G262" s="3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31"/>
      <c r="E263" s="21"/>
      <c r="F263" s="21"/>
      <c r="G263" s="3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31"/>
      <c r="E264" s="21"/>
      <c r="F264" s="21"/>
      <c r="G264" s="3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31"/>
      <c r="E265" s="21"/>
      <c r="F265" s="21"/>
      <c r="G265" s="3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31"/>
      <c r="E266" s="21"/>
      <c r="F266" s="21"/>
      <c r="G266" s="3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31"/>
      <c r="E267" s="21"/>
      <c r="F267" s="21"/>
      <c r="G267" s="3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31"/>
      <c r="E268" s="21"/>
      <c r="F268" s="21"/>
      <c r="G268" s="3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31"/>
      <c r="E269" s="21"/>
      <c r="F269" s="21"/>
      <c r="G269" s="3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3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3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3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3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3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3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3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3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3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3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3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3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3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3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3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3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3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3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3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3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3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3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3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3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3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3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3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3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3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3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3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3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3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3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3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3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3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3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3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3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3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3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3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3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3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3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3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3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3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3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3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3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3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3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3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3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3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3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3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3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3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3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3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3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3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3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3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3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3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3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3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showGridLines="0" workbookViewId="0">
      <selection activeCell="A42" sqref="A42"/>
    </sheetView>
  </sheetViews>
  <sheetFormatPr defaultRowHeight="12.5" x14ac:dyDescent="0.25"/>
  <sheetData>
    <row r="41" spans="1:1" x14ac:dyDescent="0.25">
      <c r="A41" s="92" t="s">
        <v>198</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zoomScaleNormal="100" zoomScaleSheetLayoutView="100" workbookViewId="0">
      <selection sqref="A1:J1"/>
    </sheetView>
  </sheetViews>
  <sheetFormatPr defaultColWidth="8.81640625" defaultRowHeight="12.5" x14ac:dyDescent="0.25"/>
  <cols>
    <col min="1" max="1" width="26" style="18" customWidth="1"/>
    <col min="2" max="3" width="14.453125" style="18" customWidth="1"/>
    <col min="4" max="4" width="7.7265625" style="18" customWidth="1"/>
    <col min="5" max="6" width="14.453125" style="18" customWidth="1"/>
    <col min="7" max="7" width="7.7265625" style="18" customWidth="1"/>
    <col min="8" max="9" width="14.453125" style="18" customWidth="1"/>
    <col min="10" max="10" width="7.7265625" style="18" customWidth="1"/>
    <col min="11" max="11" width="8.81640625" style="18"/>
    <col min="12" max="12" width="12.453125" style="18" bestFit="1" customWidth="1"/>
    <col min="13" max="14" width="10.1796875" style="18" bestFit="1" customWidth="1"/>
    <col min="15" max="15" width="9.1796875" style="18" bestFit="1" customWidth="1"/>
    <col min="16" max="16384" width="8.81640625" style="18"/>
  </cols>
  <sheetData>
    <row r="1" spans="1:76" ht="24" customHeight="1" thickBot="1" x14ac:dyDescent="0.3">
      <c r="A1" s="173" t="s">
        <v>149</v>
      </c>
      <c r="B1" s="179"/>
      <c r="C1" s="179"/>
      <c r="D1" s="179"/>
      <c r="E1" s="179"/>
      <c r="F1" s="179"/>
      <c r="G1" s="179"/>
      <c r="H1" s="179"/>
      <c r="I1" s="179"/>
      <c r="J1" s="179"/>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356248639047.46002</v>
      </c>
      <c r="C4" s="25">
        <v>-33268728047.080002</v>
      </c>
      <c r="D4" s="26">
        <v>0.82917974469156097</v>
      </c>
      <c r="E4" s="27">
        <v>331362267956.71997</v>
      </c>
      <c r="F4" s="25">
        <v>-39143430108.160004</v>
      </c>
      <c r="G4" s="26">
        <v>0.78870268223888096</v>
      </c>
      <c r="H4" s="27">
        <v>365850811222</v>
      </c>
      <c r="I4" s="25">
        <v>-49997457136</v>
      </c>
      <c r="J4" s="26">
        <v>0.759539904622338</v>
      </c>
      <c r="M4" s="111"/>
      <c r="O4" s="111"/>
      <c r="P4" s="111"/>
    </row>
    <row r="5" spans="1:76" x14ac:dyDescent="0.25">
      <c r="A5" s="61" t="s">
        <v>155</v>
      </c>
      <c r="B5" s="27">
        <v>1106270434904.24</v>
      </c>
      <c r="C5" s="25">
        <v>-45452801675.160004</v>
      </c>
      <c r="D5" s="26">
        <v>0.92106992334346904</v>
      </c>
      <c r="E5" s="27">
        <v>1036236909320.5</v>
      </c>
      <c r="F5" s="25">
        <v>-50080026027.080002</v>
      </c>
      <c r="G5" s="26">
        <v>0.90779849895084896</v>
      </c>
      <c r="H5" s="27">
        <v>1106450911514.28</v>
      </c>
      <c r="I5" s="25">
        <v>-69230437010.240005</v>
      </c>
      <c r="J5" s="26">
        <v>0.88222925013291298</v>
      </c>
      <c r="K5" s="21"/>
      <c r="L5" s="111"/>
      <c r="M5" s="111"/>
      <c r="N5" s="111"/>
      <c r="O5" s="111"/>
      <c r="P5" s="11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964371013354.90002</v>
      </c>
      <c r="C6" s="25">
        <v>-21757501625.860001</v>
      </c>
      <c r="D6" s="26">
        <v>0.955872888177694</v>
      </c>
      <c r="E6" s="27">
        <v>875494803941.22998</v>
      </c>
      <c r="F6" s="25">
        <v>-13078963208.950001</v>
      </c>
      <c r="G6" s="26">
        <v>0.97056189662025105</v>
      </c>
      <c r="H6" s="27">
        <v>911099846205.58997</v>
      </c>
      <c r="I6" s="25">
        <v>-28515494841.09</v>
      </c>
      <c r="J6" s="26">
        <v>0.93930389682798199</v>
      </c>
      <c r="K6" s="21"/>
      <c r="L6" s="111"/>
      <c r="M6" s="111"/>
      <c r="N6" s="111"/>
      <c r="O6" s="111"/>
      <c r="P6" s="11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1259722420791.8</v>
      </c>
      <c r="C7" s="25">
        <v>34619693617.5</v>
      </c>
      <c r="D7" s="26">
        <v>1.05651720929125</v>
      </c>
      <c r="E7" s="27">
        <v>1139281804389.8501</v>
      </c>
      <c r="F7" s="25">
        <v>49803067016.970001</v>
      </c>
      <c r="G7" s="26">
        <v>1.09142549608092</v>
      </c>
      <c r="H7" s="27">
        <v>1176286183626.6799</v>
      </c>
      <c r="I7" s="25">
        <v>8738217369.9200001</v>
      </c>
      <c r="J7" s="26">
        <v>1.01496849401046</v>
      </c>
      <c r="K7" s="21"/>
      <c r="L7" s="111"/>
      <c r="M7" s="111"/>
      <c r="N7" s="111"/>
      <c r="O7" s="111"/>
      <c r="P7" s="11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493700662373.42999</v>
      </c>
      <c r="C8" s="25">
        <v>31481718593.169998</v>
      </c>
      <c r="D8" s="26">
        <v>1.1362199408604701</v>
      </c>
      <c r="E8" s="27">
        <v>479308391151.12</v>
      </c>
      <c r="F8" s="25">
        <v>36172445484.480003</v>
      </c>
      <c r="G8" s="26">
        <v>1.1632566522224299</v>
      </c>
      <c r="H8" s="27">
        <v>553213494720.38</v>
      </c>
      <c r="I8" s="25">
        <v>56211241396.480003</v>
      </c>
      <c r="J8" s="26">
        <v>1.2262011530955601</v>
      </c>
      <c r="K8" s="21"/>
      <c r="L8" s="111"/>
      <c r="M8" s="111"/>
      <c r="N8" s="111"/>
      <c r="O8" s="111"/>
      <c r="P8" s="11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82256873392.399994</v>
      </c>
      <c r="C9" s="25">
        <v>11209159750.02</v>
      </c>
      <c r="D9" s="26">
        <v>1.31553892941415</v>
      </c>
      <c r="E9" s="27">
        <v>80560395188.589996</v>
      </c>
      <c r="F9" s="25">
        <v>7481061285.8500004</v>
      </c>
      <c r="G9" s="26">
        <v>1.2047380808316099</v>
      </c>
      <c r="H9" s="27">
        <v>126351160151.05</v>
      </c>
      <c r="I9" s="25">
        <v>44442995575.110001</v>
      </c>
      <c r="J9" s="26">
        <v>2.08519085503143</v>
      </c>
      <c r="K9" s="21"/>
      <c r="L9" s="111"/>
      <c r="M9" s="111"/>
      <c r="N9" s="111"/>
      <c r="O9" s="111"/>
      <c r="P9" s="11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215372430440.79001</v>
      </c>
      <c r="C10" s="25">
        <v>3438601897.3499999</v>
      </c>
      <c r="D10" s="26">
        <v>1.0324497690716199</v>
      </c>
      <c r="E10" s="27">
        <v>194962578216.48001</v>
      </c>
      <c r="F10" s="25">
        <v>3266844671</v>
      </c>
      <c r="G10" s="26">
        <v>1.03408364506166</v>
      </c>
      <c r="H10" s="27">
        <v>217307268261.39001</v>
      </c>
      <c r="I10" s="25">
        <v>678321211.54999995</v>
      </c>
      <c r="J10" s="26">
        <v>1.0062625168130801</v>
      </c>
      <c r="K10" s="21"/>
      <c r="L10" s="111"/>
      <c r="M10" s="111"/>
      <c r="N10" s="111"/>
      <c r="O10" s="111"/>
      <c r="P10" s="11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4840077000</v>
      </c>
      <c r="C11" s="25">
        <v>402171000</v>
      </c>
      <c r="D11" s="26">
        <v>1.1812435865022799</v>
      </c>
      <c r="E11" s="27">
        <v>4656177300</v>
      </c>
      <c r="F11" s="25">
        <v>587058700</v>
      </c>
      <c r="G11" s="26">
        <v>1.2885434206808299</v>
      </c>
      <c r="H11" s="27">
        <v>2663491000</v>
      </c>
      <c r="I11" s="25">
        <v>-111011000</v>
      </c>
      <c r="J11" s="26">
        <v>0.91997771131539996</v>
      </c>
      <c r="K11" s="21"/>
      <c r="L11" s="111"/>
      <c r="M11" s="111"/>
      <c r="N11" s="111"/>
      <c r="O11" s="111"/>
      <c r="P11" s="11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1931676000</v>
      </c>
      <c r="C12" s="25">
        <v>122770000</v>
      </c>
      <c r="D12" s="26">
        <v>1.13573950221846</v>
      </c>
      <c r="E12" s="27">
        <v>1855483000</v>
      </c>
      <c r="F12" s="25">
        <v>332979000</v>
      </c>
      <c r="G12" s="26">
        <v>1.4374096882503999</v>
      </c>
      <c r="H12" s="27">
        <v>910527000</v>
      </c>
      <c r="I12" s="25">
        <v>-161659000</v>
      </c>
      <c r="J12" s="26">
        <v>0.69844970928551497</v>
      </c>
      <c r="K12" s="21"/>
      <c r="L12" s="111"/>
      <c r="M12" s="111"/>
      <c r="N12" s="111"/>
      <c r="O12" s="111"/>
      <c r="P12" s="11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1352966000</v>
      </c>
      <c r="C13" s="25">
        <v>113718000</v>
      </c>
      <c r="D13" s="26">
        <v>1.1835274295379099</v>
      </c>
      <c r="E13" s="27">
        <v>1138762000</v>
      </c>
      <c r="F13" s="25">
        <v>124606000</v>
      </c>
      <c r="G13" s="26">
        <v>1.2457333980176599</v>
      </c>
      <c r="H13" s="27">
        <v>647567000</v>
      </c>
      <c r="I13" s="25">
        <v>-67213000</v>
      </c>
      <c r="J13" s="26">
        <v>0.81193374185063905</v>
      </c>
      <c r="K13" s="21"/>
      <c r="L13" s="111"/>
      <c r="M13" s="111"/>
      <c r="N13" s="111"/>
      <c r="O13" s="111"/>
      <c r="P13" s="11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599467000</v>
      </c>
      <c r="C14" s="25">
        <v>84459000</v>
      </c>
      <c r="D14" s="26">
        <v>1.3279910214986901</v>
      </c>
      <c r="E14" s="27">
        <v>666233000</v>
      </c>
      <c r="F14" s="25">
        <v>44405000</v>
      </c>
      <c r="G14" s="26">
        <v>1.14282084434924</v>
      </c>
      <c r="H14" s="27">
        <v>362819000</v>
      </c>
      <c r="I14" s="25">
        <v>6237000</v>
      </c>
      <c r="J14" s="26">
        <v>1.0349821359462901</v>
      </c>
      <c r="K14" s="21"/>
      <c r="L14" s="111"/>
      <c r="M14" s="111"/>
      <c r="N14" s="111"/>
      <c r="O14" s="111"/>
      <c r="P14" s="11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689289000</v>
      </c>
      <c r="C15" s="25">
        <v>98231000</v>
      </c>
      <c r="D15" s="26">
        <v>1.3323903914674999</v>
      </c>
      <c r="E15" s="27">
        <v>715365000</v>
      </c>
      <c r="F15" s="25">
        <v>103583000</v>
      </c>
      <c r="G15" s="26">
        <v>1.33862715803995</v>
      </c>
      <c r="H15" s="27">
        <v>460711000</v>
      </c>
      <c r="I15" s="25">
        <v>57269000</v>
      </c>
      <c r="J15" s="26">
        <v>1.2839020230912901</v>
      </c>
      <c r="K15" s="21"/>
      <c r="L15" s="111"/>
      <c r="M15" s="111"/>
      <c r="N15" s="111"/>
      <c r="O15" s="111"/>
      <c r="P15" s="11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219979000</v>
      </c>
      <c r="C16" s="25">
        <v>-13019000</v>
      </c>
      <c r="D16" s="26">
        <v>0.88824796779371396</v>
      </c>
      <c r="E16" s="27">
        <v>235673000</v>
      </c>
      <c r="F16" s="25">
        <v>-11445000</v>
      </c>
      <c r="G16" s="26">
        <v>0.90737218656674101</v>
      </c>
      <c r="H16" s="27">
        <v>214958000</v>
      </c>
      <c r="I16" s="25">
        <v>20890000</v>
      </c>
      <c r="J16" s="26">
        <v>1.2152853638930601</v>
      </c>
      <c r="K16" s="21"/>
      <c r="L16" s="111"/>
      <c r="M16" s="111"/>
      <c r="N16" s="111"/>
      <c r="O16" s="111"/>
      <c r="P16" s="11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46700000</v>
      </c>
      <c r="C17" s="25">
        <v>-3988000</v>
      </c>
      <c r="D17" s="26">
        <v>0.84264520202020199</v>
      </c>
      <c r="E17" s="27">
        <v>44661300</v>
      </c>
      <c r="F17" s="25">
        <v>-7069300</v>
      </c>
      <c r="G17" s="26">
        <v>0.726687879127634</v>
      </c>
      <c r="H17" s="27">
        <v>66909000</v>
      </c>
      <c r="I17" s="25">
        <v>33465000</v>
      </c>
      <c r="J17" s="26">
        <v>3.0012558306422599</v>
      </c>
      <c r="K17" s="21"/>
      <c r="L17" s="111"/>
      <c r="M17" s="111"/>
      <c r="N17" s="111"/>
      <c r="O17" s="111"/>
      <c r="P17" s="11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29582557283.970001</v>
      </c>
      <c r="C18" s="25">
        <v>785727825.69000006</v>
      </c>
      <c r="D18" s="26">
        <v>1.0545704399040401</v>
      </c>
      <c r="E18" s="27">
        <v>17610356494</v>
      </c>
      <c r="F18" s="25">
        <v>625016032.46000004</v>
      </c>
      <c r="G18" s="26">
        <v>1.07359476059667</v>
      </c>
      <c r="H18" s="27">
        <v>19847007380.09</v>
      </c>
      <c r="I18" s="25">
        <v>106383013.20999999</v>
      </c>
      <c r="J18" s="26">
        <v>1.0107780798857</v>
      </c>
      <c r="K18" s="21"/>
      <c r="L18" s="111"/>
      <c r="M18" s="111"/>
      <c r="N18" s="111"/>
      <c r="O18" s="111"/>
      <c r="P18" s="11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7045768000</v>
      </c>
      <c r="C19" s="25">
        <v>-1090188000</v>
      </c>
      <c r="D19" s="26">
        <v>0.73200740023667699</v>
      </c>
      <c r="E19" s="27">
        <v>3724425000</v>
      </c>
      <c r="F19" s="25">
        <v>-542755000</v>
      </c>
      <c r="G19" s="26">
        <v>0.74561419954161701</v>
      </c>
      <c r="H19" s="27">
        <v>4630290000</v>
      </c>
      <c r="I19" s="25">
        <v>-944988000</v>
      </c>
      <c r="J19" s="26">
        <v>0.66100775602579798</v>
      </c>
      <c r="K19" s="21"/>
      <c r="L19" s="111"/>
      <c r="M19" s="111"/>
      <c r="N19" s="111"/>
      <c r="O19" s="111"/>
      <c r="P19" s="11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8054073000</v>
      </c>
      <c r="C20" s="25">
        <v>-111899000</v>
      </c>
      <c r="D20" s="26">
        <v>0.97259383206310202</v>
      </c>
      <c r="E20" s="27">
        <v>4375946000</v>
      </c>
      <c r="F20" s="25">
        <v>-17156000</v>
      </c>
      <c r="G20" s="26">
        <v>0.99218957356328097</v>
      </c>
      <c r="H20" s="27">
        <v>4307512000</v>
      </c>
      <c r="I20" s="25">
        <v>-256390000</v>
      </c>
      <c r="J20" s="26">
        <v>0.88764438850790295</v>
      </c>
      <c r="K20" s="21"/>
      <c r="L20" s="111"/>
      <c r="M20" s="111"/>
      <c r="N20" s="111"/>
      <c r="O20" s="111"/>
      <c r="P20" s="11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4879006000</v>
      </c>
      <c r="C21" s="25">
        <v>829174000</v>
      </c>
      <c r="D21" s="26">
        <v>1.4094856280457999</v>
      </c>
      <c r="E21" s="27">
        <v>2927244000</v>
      </c>
      <c r="F21" s="25">
        <v>421930000</v>
      </c>
      <c r="G21" s="26">
        <v>1.3368280383217399</v>
      </c>
      <c r="H21" s="27">
        <v>3171564000</v>
      </c>
      <c r="I21" s="25">
        <v>201112000</v>
      </c>
      <c r="J21" s="26">
        <v>1.1354083486284201</v>
      </c>
      <c r="K21" s="21"/>
      <c r="L21" s="111"/>
      <c r="M21" s="111"/>
      <c r="N21" s="111"/>
      <c r="O21" s="111"/>
      <c r="P21" s="11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6893889380</v>
      </c>
      <c r="C22" s="25">
        <v>1217587700</v>
      </c>
      <c r="D22" s="26">
        <v>1.42900739553363</v>
      </c>
      <c r="E22" s="27">
        <v>4656771000</v>
      </c>
      <c r="F22" s="25">
        <v>803925000</v>
      </c>
      <c r="G22" s="26">
        <v>1.4173148887861</v>
      </c>
      <c r="H22" s="27">
        <v>4987866900</v>
      </c>
      <c r="I22" s="25">
        <v>718566900</v>
      </c>
      <c r="J22" s="26">
        <v>1.3366204764247001</v>
      </c>
      <c r="K22" s="21"/>
      <c r="L22" s="111"/>
      <c r="M22" s="111"/>
      <c r="N22" s="111"/>
      <c r="O22" s="111"/>
      <c r="P22" s="11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2357970390.5999999</v>
      </c>
      <c r="C23" s="25">
        <v>-204000</v>
      </c>
      <c r="D23" s="26">
        <v>0.99982698480586196</v>
      </c>
      <c r="E23" s="27">
        <v>1698219000</v>
      </c>
      <c r="F23" s="25">
        <v>1131000</v>
      </c>
      <c r="G23" s="26">
        <v>1.0013328713655301</v>
      </c>
      <c r="H23" s="27">
        <v>2117454385.1800001</v>
      </c>
      <c r="I23" s="25">
        <v>190732000</v>
      </c>
      <c r="J23" s="26">
        <v>1.19798596981804</v>
      </c>
      <c r="K23" s="21"/>
      <c r="L23" s="111"/>
      <c r="M23" s="111"/>
      <c r="N23" s="111"/>
      <c r="O23" s="111"/>
      <c r="P23" s="11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351850513.37</v>
      </c>
      <c r="C24" s="25">
        <v>-58742874.310000002</v>
      </c>
      <c r="D24" s="26">
        <v>0.71386351523136604</v>
      </c>
      <c r="E24" s="27">
        <v>227751494</v>
      </c>
      <c r="F24" s="25">
        <v>-42058967.539999999</v>
      </c>
      <c r="G24" s="26">
        <v>0.68823323380465196</v>
      </c>
      <c r="H24" s="27">
        <v>632320094.90999997</v>
      </c>
      <c r="I24" s="25">
        <v>197350113.21000001</v>
      </c>
      <c r="J24" s="26">
        <v>1.9074194611715201</v>
      </c>
      <c r="K24" s="21"/>
      <c r="L24" s="111"/>
      <c r="M24" s="111"/>
      <c r="N24" s="111"/>
      <c r="O24" s="111"/>
      <c r="P24" s="11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99660165656.820007</v>
      </c>
      <c r="C25" s="25">
        <v>1434865571.6600001</v>
      </c>
      <c r="D25" s="26">
        <v>1.0292158042870001</v>
      </c>
      <c r="E25" s="27">
        <v>90178988612.089996</v>
      </c>
      <c r="F25" s="25">
        <v>983962087.54999995</v>
      </c>
      <c r="G25" s="26">
        <v>1.02206316037765</v>
      </c>
      <c r="H25" s="27">
        <v>98955721427.300003</v>
      </c>
      <c r="I25" s="25">
        <v>-629616947.65999997</v>
      </c>
      <c r="J25" s="26">
        <v>0.98735522802986597</v>
      </c>
      <c r="K25" s="21"/>
      <c r="L25" s="111"/>
      <c r="M25" s="111"/>
      <c r="N25" s="111"/>
      <c r="O25" s="111"/>
      <c r="P25" s="11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18716895186.619999</v>
      </c>
      <c r="C26" s="25">
        <v>-4209874158</v>
      </c>
      <c r="D26" s="26">
        <v>0.63275469869130097</v>
      </c>
      <c r="E26" s="27">
        <v>19499871000</v>
      </c>
      <c r="F26" s="25">
        <v>-3966871000</v>
      </c>
      <c r="G26" s="26">
        <v>0.66191548873720896</v>
      </c>
      <c r="H26" s="27">
        <v>20782271000</v>
      </c>
      <c r="I26" s="25">
        <v>-6038181000</v>
      </c>
      <c r="J26" s="26">
        <v>0.54973309174655205</v>
      </c>
      <c r="K26" s="21"/>
      <c r="L26" s="111"/>
      <c r="M26" s="111"/>
      <c r="N26" s="111"/>
      <c r="O26" s="111"/>
      <c r="P26" s="11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26371225000</v>
      </c>
      <c r="C27" s="25">
        <v>962809000</v>
      </c>
      <c r="D27" s="26">
        <v>1.0757866212517899</v>
      </c>
      <c r="E27" s="27">
        <v>21547904000</v>
      </c>
      <c r="F27" s="25">
        <v>96842000</v>
      </c>
      <c r="G27" s="26">
        <v>1.00902911007389</v>
      </c>
      <c r="H27" s="27">
        <v>20431474000</v>
      </c>
      <c r="I27" s="25">
        <v>-2568368000</v>
      </c>
      <c r="J27" s="26">
        <v>0.77666211793976603</v>
      </c>
      <c r="K27" s="21"/>
      <c r="L27" s="111"/>
      <c r="M27" s="111"/>
      <c r="N27" s="111"/>
      <c r="O27" s="111"/>
      <c r="P27" s="11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17703442000</v>
      </c>
      <c r="C28" s="25">
        <v>1619162000</v>
      </c>
      <c r="D28" s="26">
        <v>1.20133471936574</v>
      </c>
      <c r="E28" s="27">
        <v>15290851400</v>
      </c>
      <c r="F28" s="25">
        <v>1582088400</v>
      </c>
      <c r="G28" s="26">
        <v>1.2308141733867499</v>
      </c>
      <c r="H28" s="27">
        <v>15483910000</v>
      </c>
      <c r="I28" s="25">
        <v>734882000</v>
      </c>
      <c r="J28" s="26">
        <v>1.0996515838196199</v>
      </c>
      <c r="K28" s="21"/>
      <c r="L28" s="111"/>
      <c r="M28" s="111"/>
      <c r="N28" s="111"/>
      <c r="O28" s="111"/>
      <c r="P28" s="11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26501713971.400002</v>
      </c>
      <c r="C29" s="25">
        <v>3317341857.1199999</v>
      </c>
      <c r="D29" s="26">
        <v>1.28617051527366</v>
      </c>
      <c r="E29" s="27">
        <v>23939036474</v>
      </c>
      <c r="F29" s="25">
        <v>3764823526</v>
      </c>
      <c r="G29" s="26">
        <v>1.37323126663766</v>
      </c>
      <c r="H29" s="27">
        <v>27371006790.98</v>
      </c>
      <c r="I29" s="25">
        <v>4040946900</v>
      </c>
      <c r="J29" s="26">
        <v>1.34641547590388</v>
      </c>
      <c r="K29" s="21"/>
      <c r="L29" s="111"/>
      <c r="M29" s="111"/>
      <c r="N29" s="111"/>
      <c r="O29" s="111"/>
      <c r="P29" s="11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9022311819.3400002</v>
      </c>
      <c r="C30" s="25">
        <v>-205069419.34</v>
      </c>
      <c r="D30" s="26">
        <v>0.95555197860897401</v>
      </c>
      <c r="E30" s="27">
        <v>8745097954.5300007</v>
      </c>
      <c r="F30" s="25">
        <v>-240450525.99000001</v>
      </c>
      <c r="G30" s="26">
        <v>0.94648061239416104</v>
      </c>
      <c r="H30" s="27">
        <v>11708571763.200001</v>
      </c>
      <c r="I30" s="25">
        <v>1813398289.8800001</v>
      </c>
      <c r="J30" s="26">
        <v>1.3665217784750101</v>
      </c>
      <c r="K30" s="21"/>
      <c r="L30" s="111"/>
      <c r="M30" s="111"/>
      <c r="N30" s="111"/>
      <c r="O30" s="111"/>
      <c r="P30" s="11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1344577679.46</v>
      </c>
      <c r="C31" s="25">
        <v>-49503708.119999997</v>
      </c>
      <c r="D31" s="26">
        <v>0.92898017495817198</v>
      </c>
      <c r="E31" s="27">
        <v>1156227783.5599999</v>
      </c>
      <c r="F31" s="25">
        <v>-252470312.46000001</v>
      </c>
      <c r="G31" s="26">
        <v>0.64155511649613794</v>
      </c>
      <c r="H31" s="27">
        <v>3178487873.1199999</v>
      </c>
      <c r="I31" s="25">
        <v>1387704862.46</v>
      </c>
      <c r="J31" s="26">
        <v>2.5498302744658599</v>
      </c>
      <c r="K31" s="21"/>
      <c r="L31" s="111"/>
      <c r="M31" s="111"/>
      <c r="N31" s="111"/>
      <c r="O31" s="111"/>
      <c r="P31" s="11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81289630500</v>
      </c>
      <c r="C32" s="25">
        <v>815837500</v>
      </c>
      <c r="D32" s="26">
        <v>1.0202758555198199</v>
      </c>
      <c r="E32" s="27">
        <v>82517055810.389999</v>
      </c>
      <c r="F32" s="25">
        <v>1070807850.99</v>
      </c>
      <c r="G32" s="26">
        <v>1.0262948356202599</v>
      </c>
      <c r="H32" s="27">
        <v>95841048454</v>
      </c>
      <c r="I32" s="25">
        <v>1312566146</v>
      </c>
      <c r="J32" s="26">
        <v>1.0277708075693599</v>
      </c>
      <c r="K32" s="21"/>
      <c r="L32" s="111"/>
      <c r="M32" s="111"/>
      <c r="N32" s="111"/>
      <c r="O32" s="111"/>
      <c r="P32" s="11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13305795000</v>
      </c>
      <c r="C33" s="25">
        <v>-2772365000</v>
      </c>
      <c r="D33" s="26">
        <v>0.65513902088298603</v>
      </c>
      <c r="E33" s="27">
        <v>18386961000</v>
      </c>
      <c r="F33" s="25">
        <v>-2506451000</v>
      </c>
      <c r="G33" s="26">
        <v>0.76007260087533801</v>
      </c>
      <c r="H33" s="27">
        <v>19598870302</v>
      </c>
      <c r="I33" s="25">
        <v>-5126938302</v>
      </c>
      <c r="J33" s="26">
        <v>0.58529661180256798</v>
      </c>
      <c r="K33" s="21"/>
      <c r="L33" s="111"/>
      <c r="M33" s="111"/>
      <c r="N33" s="111"/>
      <c r="O33" s="111"/>
      <c r="P33" s="11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19274445000</v>
      </c>
      <c r="C34" s="25">
        <v>385317000</v>
      </c>
      <c r="D34" s="26">
        <v>1.04079775413666</v>
      </c>
      <c r="E34" s="27">
        <v>18359028000</v>
      </c>
      <c r="F34" s="25">
        <v>538730000</v>
      </c>
      <c r="G34" s="26">
        <v>1.06046251302868</v>
      </c>
      <c r="H34" s="27">
        <v>19632089000</v>
      </c>
      <c r="I34" s="25">
        <v>-1911671000</v>
      </c>
      <c r="J34" s="26">
        <v>0.822531350145007</v>
      </c>
      <c r="K34" s="21"/>
      <c r="L34" s="111"/>
      <c r="M34" s="111"/>
      <c r="N34" s="111"/>
      <c r="O34" s="111"/>
      <c r="P34" s="11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14229241000</v>
      </c>
      <c r="C35" s="25">
        <v>628061000</v>
      </c>
      <c r="D35" s="26">
        <v>1.0923538987058401</v>
      </c>
      <c r="E35" s="27">
        <v>13497731009</v>
      </c>
      <c r="F35" s="25">
        <v>812094991</v>
      </c>
      <c r="G35" s="26">
        <v>1.1280337840132999</v>
      </c>
      <c r="H35" s="27">
        <v>13413164000</v>
      </c>
      <c r="I35" s="25">
        <v>11522000</v>
      </c>
      <c r="J35" s="26">
        <v>1.0017194907907501</v>
      </c>
      <c r="K35" s="21"/>
      <c r="L35" s="111"/>
      <c r="M35" s="111"/>
      <c r="N35" s="111"/>
      <c r="O35" s="111"/>
      <c r="P35" s="11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22547005000</v>
      </c>
      <c r="C36" s="25">
        <v>1924117000</v>
      </c>
      <c r="D36" s="26">
        <v>1.18660015027963</v>
      </c>
      <c r="E36" s="27">
        <v>21461902000</v>
      </c>
      <c r="F36" s="25">
        <v>2315806000</v>
      </c>
      <c r="G36" s="26">
        <v>1.24190895104673</v>
      </c>
      <c r="H36" s="27">
        <v>24442146676</v>
      </c>
      <c r="I36" s="25">
        <v>2325534676</v>
      </c>
      <c r="J36" s="26">
        <v>1.2102975515418</v>
      </c>
      <c r="K36" s="21"/>
      <c r="L36" s="111"/>
      <c r="M36" s="111"/>
      <c r="N36" s="111"/>
      <c r="O36" s="111"/>
      <c r="P36" s="11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ht="14.15" customHeight="1" x14ac:dyDescent="0.25">
      <c r="A37" s="122" t="s">
        <v>138</v>
      </c>
      <c r="B37" s="27">
        <v>9674587000</v>
      </c>
      <c r="C37" s="25">
        <v>327960000</v>
      </c>
      <c r="D37" s="26">
        <v>1.0701771879844899</v>
      </c>
      <c r="E37" s="27">
        <v>8980732818</v>
      </c>
      <c r="F37" s="25">
        <v>-68493318</v>
      </c>
      <c r="G37" s="26">
        <v>0.98486206069544002</v>
      </c>
      <c r="H37" s="27">
        <v>13521063574</v>
      </c>
      <c r="I37" s="25">
        <v>2992312074</v>
      </c>
      <c r="J37" s="26">
        <v>1.5684077687653599</v>
      </c>
      <c r="K37" s="21"/>
      <c r="L37" s="111"/>
      <c r="M37" s="111"/>
      <c r="N37" s="111"/>
      <c r="O37" s="111"/>
      <c r="P37" s="11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2258557500</v>
      </c>
      <c r="C38" s="25">
        <v>322747500</v>
      </c>
      <c r="D38" s="26">
        <v>1.3334495637485</v>
      </c>
      <c r="E38" s="27">
        <v>1830700983.3900001</v>
      </c>
      <c r="F38" s="25">
        <v>-20878822.010000002</v>
      </c>
      <c r="G38" s="26">
        <v>0.97744755916098403</v>
      </c>
      <c r="H38" s="27">
        <v>5233714902</v>
      </c>
      <c r="I38" s="25">
        <v>3021806698</v>
      </c>
      <c r="J38" s="26">
        <v>3.7323075094485199</v>
      </c>
      <c r="K38" s="21"/>
      <c r="L38" s="111"/>
      <c r="M38" s="111"/>
      <c r="N38" s="111"/>
      <c r="O38" s="111"/>
      <c r="P38" s="11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181</v>
      </c>
      <c r="B39" s="27">
        <v>1199892386290.9099</v>
      </c>
      <c r="C39" s="25">
        <v>186944225.63</v>
      </c>
      <c r="D39" s="26">
        <v>1.00031165020858</v>
      </c>
      <c r="E39" s="27">
        <v>1110155119417.28</v>
      </c>
      <c r="F39" s="25">
        <v>-3435429070.54</v>
      </c>
      <c r="G39" s="26">
        <v>0.99382999599771105</v>
      </c>
      <c r="H39" s="27">
        <v>1268075033236.77</v>
      </c>
      <c r="I39" s="25">
        <v>-10035786142.83</v>
      </c>
      <c r="J39" s="26">
        <v>0.98429590612854401</v>
      </c>
      <c r="K39" s="21"/>
      <c r="L39" s="111"/>
      <c r="M39" s="111"/>
      <c r="N39" s="111"/>
      <c r="O39" s="111"/>
      <c r="P39" s="11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169</v>
      </c>
      <c r="B40" s="27">
        <v>15096450883.73</v>
      </c>
      <c r="C40" s="25">
        <v>758818146.13</v>
      </c>
      <c r="D40" s="26">
        <v>1.10584985122962</v>
      </c>
      <c r="E40" s="27">
        <v>13072789265.620001</v>
      </c>
      <c r="F40" s="25">
        <v>416254108.44</v>
      </c>
      <c r="G40" s="26">
        <v>1.06577694499649</v>
      </c>
      <c r="H40" s="27">
        <v>18805906640.75</v>
      </c>
      <c r="I40" s="25">
        <v>13837246.73</v>
      </c>
      <c r="J40" s="26">
        <v>1.0014726687561499</v>
      </c>
      <c r="K40" s="21"/>
      <c r="L40" s="111"/>
      <c r="M40" s="111"/>
      <c r="N40" s="111"/>
      <c r="O40" s="111"/>
      <c r="P40" s="11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7">
        <v>2951548000</v>
      </c>
      <c r="C41" s="25">
        <v>220168000</v>
      </c>
      <c r="D41" s="26">
        <v>1.1612137454327101</v>
      </c>
      <c r="E41" s="27">
        <v>4099526000</v>
      </c>
      <c r="F41" s="25">
        <v>110450000</v>
      </c>
      <c r="G41" s="26">
        <v>1.0553762324909299</v>
      </c>
      <c r="H41" s="27">
        <v>5500131000</v>
      </c>
      <c r="I41" s="25">
        <v>-531489000</v>
      </c>
      <c r="J41" s="26">
        <v>0.82376575447392197</v>
      </c>
      <c r="K41" s="21"/>
      <c r="L41" s="111"/>
      <c r="M41" s="111"/>
      <c r="N41" s="111"/>
      <c r="O41" s="111"/>
      <c r="P41" s="11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155</v>
      </c>
      <c r="B42" s="27">
        <v>4197114000</v>
      </c>
      <c r="C42" s="25">
        <v>-43900000</v>
      </c>
      <c r="D42" s="26">
        <v>0.97929740387558195</v>
      </c>
      <c r="E42" s="27">
        <v>2865964000</v>
      </c>
      <c r="F42" s="25">
        <v>144354000</v>
      </c>
      <c r="G42" s="26">
        <v>1.1060798571433801</v>
      </c>
      <c r="H42" s="27">
        <v>4383277000</v>
      </c>
      <c r="I42" s="25">
        <v>-115005000</v>
      </c>
      <c r="J42" s="26">
        <v>0.94886714527901905</v>
      </c>
      <c r="K42" s="21"/>
      <c r="L42" s="111"/>
      <c r="M42" s="111"/>
      <c r="N42" s="111"/>
      <c r="O42" s="111"/>
      <c r="P42" s="11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156</v>
      </c>
      <c r="B43" s="27">
        <v>2166511421.6399999</v>
      </c>
      <c r="C43" s="25">
        <v>162026000</v>
      </c>
      <c r="D43" s="26">
        <v>1.16166343566363</v>
      </c>
      <c r="E43" s="27">
        <v>1929338000</v>
      </c>
      <c r="F43" s="25">
        <v>-61930000</v>
      </c>
      <c r="G43" s="26">
        <v>0.93779842793637003</v>
      </c>
      <c r="H43" s="27">
        <v>2765154000</v>
      </c>
      <c r="I43" s="25">
        <v>156868000</v>
      </c>
      <c r="J43" s="26">
        <v>1.12028435531993</v>
      </c>
      <c r="K43" s="21"/>
      <c r="L43" s="111"/>
      <c r="M43" s="111"/>
      <c r="N43" s="111"/>
      <c r="O43" s="111"/>
      <c r="P43" s="11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157</v>
      </c>
      <c r="B44" s="27">
        <v>3738525000</v>
      </c>
      <c r="C44" s="25">
        <v>371565000</v>
      </c>
      <c r="D44" s="26">
        <v>1.22071245277639</v>
      </c>
      <c r="E44" s="27">
        <v>2543372726.1599998</v>
      </c>
      <c r="F44" s="25">
        <v>248445000</v>
      </c>
      <c r="G44" s="26">
        <v>1.2165166224347299</v>
      </c>
      <c r="H44" s="27">
        <v>3502275000</v>
      </c>
      <c r="I44" s="25">
        <v>-10225000</v>
      </c>
      <c r="J44" s="26">
        <v>0.99417793594306003</v>
      </c>
      <c r="K44" s="21"/>
      <c r="L44" s="111"/>
      <c r="M44" s="111"/>
      <c r="N44" s="111"/>
      <c r="O44" s="111"/>
      <c r="P44" s="11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7">
        <v>1654910197.0599999</v>
      </c>
      <c r="C45" s="25">
        <v>49770822.359999999</v>
      </c>
      <c r="D45" s="26">
        <v>1.0620143311471599</v>
      </c>
      <c r="E45" s="27">
        <v>1293201000</v>
      </c>
      <c r="F45" s="25">
        <v>-9119000</v>
      </c>
      <c r="G45" s="26">
        <v>0.98599576141040601</v>
      </c>
      <c r="H45" s="27">
        <v>1977847640.75</v>
      </c>
      <c r="I45" s="25">
        <v>274380246.73000002</v>
      </c>
      <c r="J45" s="26">
        <v>1.3221432329062499</v>
      </c>
      <c r="K45" s="21"/>
      <c r="L45" s="111"/>
      <c r="M45" s="111"/>
      <c r="N45" s="111"/>
      <c r="O45" s="111"/>
      <c r="P45" s="11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7">
        <v>387842265.02999997</v>
      </c>
      <c r="C46" s="25">
        <v>-811676.23</v>
      </c>
      <c r="D46" s="26">
        <v>0.99582314164951602</v>
      </c>
      <c r="E46" s="27">
        <v>341387539.45999998</v>
      </c>
      <c r="F46" s="25">
        <v>-15945891.560000001</v>
      </c>
      <c r="G46" s="26">
        <v>0.91075063133901102</v>
      </c>
      <c r="H46" s="27">
        <v>677222000</v>
      </c>
      <c r="I46" s="25">
        <v>239308000</v>
      </c>
      <c r="J46" s="26">
        <v>2.0929451901514899</v>
      </c>
      <c r="K46" s="21"/>
      <c r="L46" s="111"/>
      <c r="M46" s="111"/>
      <c r="N46" s="111"/>
      <c r="O46" s="111"/>
      <c r="P46" s="11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170</v>
      </c>
      <c r="B47" s="27">
        <v>91731883560.490005</v>
      </c>
      <c r="C47" s="25">
        <v>1164662158.29</v>
      </c>
      <c r="D47" s="26">
        <v>1.0257192865201801</v>
      </c>
      <c r="E47" s="27">
        <v>61029382217.540001</v>
      </c>
      <c r="F47" s="25">
        <v>1020398771.92</v>
      </c>
      <c r="G47" s="26">
        <v>1.0340082005503199</v>
      </c>
      <c r="H47" s="27">
        <v>63275072853.639999</v>
      </c>
      <c r="I47" s="25">
        <v>-371248734.75999999</v>
      </c>
      <c r="J47" s="26">
        <v>0.98833400814077299</v>
      </c>
      <c r="K47" s="21"/>
      <c r="L47" s="111"/>
      <c r="M47" s="111"/>
      <c r="N47" s="111"/>
      <c r="O47" s="111"/>
      <c r="P47" s="11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7">
        <v>11204594000</v>
      </c>
      <c r="C48" s="25">
        <v>-1305702000</v>
      </c>
      <c r="D48" s="26">
        <v>0.79125961528008604</v>
      </c>
      <c r="E48" s="27">
        <v>7103836000</v>
      </c>
      <c r="F48" s="25">
        <v>-861108000</v>
      </c>
      <c r="G48" s="26">
        <v>0.78377550425966502</v>
      </c>
      <c r="H48" s="27">
        <v>7053850000</v>
      </c>
      <c r="I48" s="25">
        <v>-1505046000</v>
      </c>
      <c r="J48" s="26">
        <v>0.64830837995928403</v>
      </c>
      <c r="K48" s="21"/>
      <c r="L48" s="111"/>
      <c r="M48" s="111"/>
      <c r="N48" s="111"/>
      <c r="O48" s="111"/>
      <c r="P48" s="11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155</v>
      </c>
      <c r="B49" s="27">
        <v>23755051000</v>
      </c>
      <c r="C49" s="25">
        <v>-2030129000</v>
      </c>
      <c r="D49" s="26">
        <v>0.84253520820874594</v>
      </c>
      <c r="E49" s="27">
        <v>14798608000</v>
      </c>
      <c r="F49" s="25">
        <v>-767558000</v>
      </c>
      <c r="G49" s="26">
        <v>0.90138123928525404</v>
      </c>
      <c r="H49" s="27">
        <v>14701992000</v>
      </c>
      <c r="I49" s="25">
        <v>-2730354000</v>
      </c>
      <c r="J49" s="26">
        <v>0.68674853057643503</v>
      </c>
      <c r="K49" s="21"/>
      <c r="L49" s="111"/>
      <c r="M49" s="111"/>
      <c r="N49" s="111"/>
      <c r="O49" s="111"/>
      <c r="P49" s="11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156</v>
      </c>
      <c r="B50" s="27">
        <v>17693770000</v>
      </c>
      <c r="C50" s="25">
        <v>505604000</v>
      </c>
      <c r="D50" s="26">
        <v>1.0588316403274201</v>
      </c>
      <c r="E50" s="27">
        <v>11541126000</v>
      </c>
      <c r="F50" s="25">
        <v>170638000</v>
      </c>
      <c r="G50" s="26">
        <v>1.0300141911235401</v>
      </c>
      <c r="H50" s="27">
        <v>11752923000</v>
      </c>
      <c r="I50" s="25">
        <v>-412773000</v>
      </c>
      <c r="J50" s="26">
        <v>0.93214149030191096</v>
      </c>
      <c r="K50" s="21"/>
      <c r="L50" s="111"/>
      <c r="M50" s="111"/>
      <c r="N50" s="111"/>
      <c r="O50" s="111"/>
      <c r="P50" s="11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157</v>
      </c>
      <c r="B51" s="27">
        <v>25954036000</v>
      </c>
      <c r="C51" s="25">
        <v>2795876000</v>
      </c>
      <c r="D51" s="26">
        <v>1.2414592523758301</v>
      </c>
      <c r="E51" s="27">
        <v>17787384000</v>
      </c>
      <c r="F51" s="25">
        <v>2274826000</v>
      </c>
      <c r="G51" s="26">
        <v>1.2932883151830901</v>
      </c>
      <c r="H51" s="27">
        <v>17510277816.060001</v>
      </c>
      <c r="I51" s="25">
        <v>1368438294.72</v>
      </c>
      <c r="J51" s="26">
        <v>1.16955171595045</v>
      </c>
      <c r="K51" s="21"/>
      <c r="L51" s="111"/>
      <c r="M51" s="111"/>
      <c r="N51" s="111"/>
      <c r="O51" s="111"/>
      <c r="P51" s="11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7">
        <v>10769115537.690001</v>
      </c>
      <c r="C52" s="25">
        <v>1026774455.13</v>
      </c>
      <c r="D52" s="26">
        <v>1.21078597976169</v>
      </c>
      <c r="E52" s="27">
        <v>7896334788.1999998</v>
      </c>
      <c r="F52" s="25">
        <v>297944938.66000003</v>
      </c>
      <c r="G52" s="26">
        <v>1.07842317768889</v>
      </c>
      <c r="H52" s="27">
        <v>9442420916.9500008</v>
      </c>
      <c r="I52" s="25">
        <v>1868320182.6500001</v>
      </c>
      <c r="J52" s="26">
        <v>1.49334442416091</v>
      </c>
      <c r="K52" s="21"/>
      <c r="L52" s="111"/>
      <c r="M52" s="111"/>
      <c r="N52" s="111"/>
      <c r="O52" s="111"/>
      <c r="P52" s="11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7">
        <v>2355317022.8000002</v>
      </c>
      <c r="C53" s="25">
        <v>172238703.16</v>
      </c>
      <c r="D53" s="26">
        <v>1.15779434169673</v>
      </c>
      <c r="E53" s="27">
        <v>1902093429.3399999</v>
      </c>
      <c r="F53" s="25">
        <v>-94344166.739999995</v>
      </c>
      <c r="G53" s="26">
        <v>0.90548748738728901</v>
      </c>
      <c r="H53" s="27">
        <v>2813609120.6300001</v>
      </c>
      <c r="I53" s="25">
        <v>1040165787.87</v>
      </c>
      <c r="J53" s="26">
        <v>2.1730465458416299</v>
      </c>
      <c r="K53" s="21"/>
      <c r="L53" s="111"/>
      <c r="M53" s="111"/>
      <c r="N53" s="111"/>
      <c r="O53" s="111"/>
      <c r="P53" s="11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171</v>
      </c>
      <c r="B54" s="27">
        <v>453016860365.79999</v>
      </c>
      <c r="C54" s="25">
        <v>-438443137.56</v>
      </c>
      <c r="D54" s="26">
        <v>0.99806621232931803</v>
      </c>
      <c r="E54" s="27">
        <v>420385231042.12</v>
      </c>
      <c r="F54" s="25">
        <v>491223277.75999999</v>
      </c>
      <c r="G54" s="26">
        <v>1.0023397489303301</v>
      </c>
      <c r="H54" s="27">
        <v>538520123586.02002</v>
      </c>
      <c r="I54" s="25">
        <v>-3063179880.9200001</v>
      </c>
      <c r="J54" s="26">
        <v>0.98868805644002999</v>
      </c>
      <c r="K54" s="21"/>
      <c r="L54" s="111"/>
      <c r="M54" s="111"/>
      <c r="N54" s="111"/>
      <c r="O54" s="111"/>
      <c r="P54" s="11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7">
        <v>47667361571.440002</v>
      </c>
      <c r="C55" s="25">
        <v>-9620078428.5599995</v>
      </c>
      <c r="D55" s="26">
        <v>0.66414703018462595</v>
      </c>
      <c r="E55" s="27">
        <v>48634628000</v>
      </c>
      <c r="F55" s="25">
        <v>-9773994000</v>
      </c>
      <c r="G55" s="26">
        <v>0.66532358869894204</v>
      </c>
      <c r="H55" s="27">
        <v>54346063000</v>
      </c>
      <c r="I55" s="25">
        <v>-10469671000</v>
      </c>
      <c r="J55" s="26">
        <v>0.67694044782398</v>
      </c>
      <c r="K55" s="21"/>
      <c r="L55" s="111"/>
      <c r="M55" s="111"/>
      <c r="N55" s="111"/>
      <c r="O55" s="111"/>
      <c r="P55" s="11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155</v>
      </c>
      <c r="B56" s="27">
        <v>110934616855.92</v>
      </c>
      <c r="C56" s="25">
        <v>-10745049440</v>
      </c>
      <c r="D56" s="26">
        <v>0.823387920642903</v>
      </c>
      <c r="E56" s="27">
        <v>102172617000</v>
      </c>
      <c r="F56" s="25">
        <v>-12996669000</v>
      </c>
      <c r="G56" s="26">
        <v>0.77430321136140401</v>
      </c>
      <c r="H56" s="27">
        <v>132582410083</v>
      </c>
      <c r="I56" s="25">
        <v>-21783295916.599998</v>
      </c>
      <c r="J56" s="26">
        <v>0.71777026800685295</v>
      </c>
      <c r="K56" s="21"/>
      <c r="L56" s="111"/>
      <c r="M56" s="111"/>
      <c r="N56" s="111"/>
      <c r="O56" s="111"/>
      <c r="P56" s="11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156</v>
      </c>
      <c r="B57" s="27">
        <v>87073826185.699997</v>
      </c>
      <c r="C57" s="25">
        <v>1640867928.5799999</v>
      </c>
      <c r="D57" s="26">
        <v>1.03841299568818</v>
      </c>
      <c r="E57" s="27">
        <v>80502366500</v>
      </c>
      <c r="F57" s="25">
        <v>1701262500</v>
      </c>
      <c r="G57" s="26">
        <v>1.04317864632962</v>
      </c>
      <c r="H57" s="27">
        <v>101960382259.91</v>
      </c>
      <c r="I57" s="25">
        <v>-7138348406.5900002</v>
      </c>
      <c r="J57" s="26">
        <v>0.869139661607778</v>
      </c>
      <c r="K57" s="21"/>
      <c r="L57" s="111"/>
      <c r="M57" s="111"/>
      <c r="N57" s="111"/>
      <c r="O57" s="111"/>
      <c r="P57" s="11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157</v>
      </c>
      <c r="B58" s="27">
        <v>136624414177.12</v>
      </c>
      <c r="C58" s="25">
        <v>11805973967.559999</v>
      </c>
      <c r="D58" s="26">
        <v>1.1891703493127801</v>
      </c>
      <c r="E58" s="27">
        <v>124417404254.06</v>
      </c>
      <c r="F58" s="25">
        <v>15791237545.16</v>
      </c>
      <c r="G58" s="26">
        <v>1.29074463407104</v>
      </c>
      <c r="H58" s="27">
        <v>151974074574.07001</v>
      </c>
      <c r="I58" s="25">
        <v>10912043870.41</v>
      </c>
      <c r="J58" s="26">
        <v>1.1547127007314</v>
      </c>
      <c r="K58" s="21"/>
      <c r="L58" s="111"/>
      <c r="M58" s="111"/>
      <c r="N58" s="111"/>
      <c r="O58" s="111"/>
      <c r="P58" s="11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7">
        <v>59945170701.290001</v>
      </c>
      <c r="C59" s="25">
        <v>5236091620.5900002</v>
      </c>
      <c r="D59" s="26">
        <v>1.1914158201371401</v>
      </c>
      <c r="E59" s="27">
        <v>54583419241.010002</v>
      </c>
      <c r="F59" s="25">
        <v>5481641185.6300001</v>
      </c>
      <c r="G59" s="26">
        <v>1.2232766878399901</v>
      </c>
      <c r="H59" s="27">
        <v>77631046552.070007</v>
      </c>
      <c r="I59" s="25">
        <v>17287712417.189999</v>
      </c>
      <c r="J59" s="26">
        <v>1.5729783633946399</v>
      </c>
      <c r="K59" s="21"/>
      <c r="L59" s="111"/>
      <c r="M59" s="111"/>
      <c r="N59" s="111"/>
      <c r="O59" s="111"/>
      <c r="P59" s="11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7">
        <v>10771470874.33</v>
      </c>
      <c r="C60" s="25">
        <v>1243751214.27</v>
      </c>
      <c r="D60" s="26">
        <v>1.2610805646357901</v>
      </c>
      <c r="E60" s="27">
        <v>10074796047.049999</v>
      </c>
      <c r="F60" s="25">
        <v>287745046.97000003</v>
      </c>
      <c r="G60" s="26">
        <v>1.05880117452492</v>
      </c>
      <c r="H60" s="27">
        <v>20026147116.970001</v>
      </c>
      <c r="I60" s="25">
        <v>8128379154.6700001</v>
      </c>
      <c r="J60" s="26">
        <v>2.3663704285419001</v>
      </c>
      <c r="K60" s="21"/>
      <c r="L60" s="111"/>
      <c r="M60" s="111"/>
      <c r="N60" s="111"/>
      <c r="O60" s="111"/>
      <c r="P60" s="11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172</v>
      </c>
      <c r="B61" s="27">
        <v>640047191480.89001</v>
      </c>
      <c r="C61" s="25">
        <v>-1298092941.23</v>
      </c>
      <c r="D61" s="26">
        <v>0.99595196854873602</v>
      </c>
      <c r="E61" s="27">
        <v>615667716892</v>
      </c>
      <c r="F61" s="25">
        <v>-5363305228.6599998</v>
      </c>
      <c r="G61" s="26">
        <v>0.98272773810768499</v>
      </c>
      <c r="H61" s="27">
        <v>647473930156.35999</v>
      </c>
      <c r="I61" s="25">
        <v>-6615194773.8800001</v>
      </c>
      <c r="J61" s="26">
        <v>0.97977280305773096</v>
      </c>
      <c r="K61" s="21"/>
      <c r="L61" s="111"/>
      <c r="M61" s="111"/>
      <c r="N61" s="111"/>
      <c r="O61" s="111"/>
      <c r="P61" s="11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60257440500</v>
      </c>
      <c r="C62" s="25">
        <v>-8515706500</v>
      </c>
      <c r="D62" s="26">
        <v>0.75235373480873202</v>
      </c>
      <c r="E62" s="27">
        <v>64391010000</v>
      </c>
      <c r="F62" s="25">
        <v>-10829812000</v>
      </c>
      <c r="G62" s="26">
        <v>0.712052814312505</v>
      </c>
      <c r="H62" s="27">
        <v>46767218000</v>
      </c>
      <c r="I62" s="25">
        <v>-13014110000</v>
      </c>
      <c r="J62" s="26">
        <v>0.56460953828258797</v>
      </c>
      <c r="K62" s="21"/>
      <c r="L62" s="111"/>
      <c r="M62" s="111"/>
      <c r="N62" s="111"/>
      <c r="O62" s="111"/>
      <c r="P62" s="11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145720496400</v>
      </c>
      <c r="C63" s="25">
        <v>-14083974400</v>
      </c>
      <c r="D63" s="26">
        <v>0.82373491392957898</v>
      </c>
      <c r="E63" s="27">
        <v>136477864437</v>
      </c>
      <c r="F63" s="25">
        <v>-15017726261</v>
      </c>
      <c r="G63" s="26">
        <v>0.80174041776651805</v>
      </c>
      <c r="H63" s="27">
        <v>136219796719.67999</v>
      </c>
      <c r="I63" s="25">
        <v>-23335151000</v>
      </c>
      <c r="J63" s="26">
        <v>0.70749699293565904</v>
      </c>
      <c r="K63" s="21"/>
      <c r="L63" s="111"/>
      <c r="M63" s="111"/>
      <c r="N63" s="111"/>
      <c r="O63" s="111"/>
      <c r="P63" s="11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125868831420.52</v>
      </c>
      <c r="C64" s="25">
        <v>-1164555056.0999999</v>
      </c>
      <c r="D64" s="26">
        <v>0.98166537020857303</v>
      </c>
      <c r="E64" s="27">
        <v>117735230730.03</v>
      </c>
      <c r="F64" s="25">
        <v>-3113409168.9299998</v>
      </c>
      <c r="G64" s="26">
        <v>0.94847423733468395</v>
      </c>
      <c r="H64" s="27">
        <v>116623287388.06</v>
      </c>
      <c r="I64" s="25">
        <v>-11430151275</v>
      </c>
      <c r="J64" s="26">
        <v>0.82147841722430304</v>
      </c>
      <c r="K64" s="21"/>
      <c r="L64" s="111"/>
      <c r="M64" s="111"/>
      <c r="N64" s="111"/>
      <c r="O64" s="111"/>
      <c r="P64" s="11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194754766456.41</v>
      </c>
      <c r="C65" s="25">
        <v>12615042331.870001</v>
      </c>
      <c r="D65" s="26">
        <v>1.1385204945544301</v>
      </c>
      <c r="E65" s="27">
        <v>185066353108.01001</v>
      </c>
      <c r="F65" s="25">
        <v>13489299359.17</v>
      </c>
      <c r="G65" s="26">
        <v>1.1572389671513501</v>
      </c>
      <c r="H65" s="27">
        <v>194361937296.85001</v>
      </c>
      <c r="I65" s="25">
        <v>-272776236.05000001</v>
      </c>
      <c r="J65" s="26">
        <v>0.99719704433912404</v>
      </c>
      <c r="K65" s="21"/>
      <c r="L65" s="111"/>
      <c r="M65" s="111"/>
      <c r="N65" s="111"/>
      <c r="O65" s="111"/>
      <c r="P65" s="11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93315866026.380005</v>
      </c>
      <c r="C66" s="25">
        <v>6527316216.3000002</v>
      </c>
      <c r="D66" s="26">
        <v>1.1504188336038199</v>
      </c>
      <c r="E66" s="27">
        <v>93004844373.100006</v>
      </c>
      <c r="F66" s="25">
        <v>8594776291.9599991</v>
      </c>
      <c r="G66" s="26">
        <v>1.2036433920109599</v>
      </c>
      <c r="H66" s="27">
        <v>115774702465.69</v>
      </c>
      <c r="I66" s="25">
        <v>22812859662.23</v>
      </c>
      <c r="J66" s="26">
        <v>1.4908005042555099</v>
      </c>
      <c r="K66" s="21"/>
      <c r="L66" s="111"/>
      <c r="M66" s="111"/>
      <c r="N66" s="111"/>
      <c r="O66" s="111"/>
      <c r="P66" s="11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20129790677.580002</v>
      </c>
      <c r="C67" s="25">
        <v>3323784466.6999998</v>
      </c>
      <c r="D67" s="26">
        <v>1.3955472138940599</v>
      </c>
      <c r="E67" s="27">
        <v>18992414243.860001</v>
      </c>
      <c r="F67" s="25">
        <v>1513566550.1400001</v>
      </c>
      <c r="G67" s="26">
        <v>1.1731883676386501</v>
      </c>
      <c r="H67" s="27">
        <v>37726988286.080002</v>
      </c>
      <c r="I67" s="25">
        <v>18624134074.939999</v>
      </c>
      <c r="J67" s="26">
        <v>2.9498797267770702</v>
      </c>
      <c r="K67" s="21"/>
      <c r="L67" s="111"/>
      <c r="M67" s="111"/>
      <c r="N67" s="111"/>
      <c r="O67" s="111"/>
      <c r="P67" s="11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182</v>
      </c>
      <c r="B68" s="27">
        <v>1244400005404.5</v>
      </c>
      <c r="C68" s="25">
        <v>-4100164251.0799999</v>
      </c>
      <c r="D68" s="26">
        <v>0.99343185631731001</v>
      </c>
      <c r="E68" s="27">
        <v>1138370101054.55</v>
      </c>
      <c r="F68" s="25">
        <v>752220409.95000005</v>
      </c>
      <c r="G68" s="26">
        <v>1.0013224482890899</v>
      </c>
      <c r="H68" s="27">
        <v>1181789044007.25</v>
      </c>
      <c r="I68" s="25">
        <v>-8643766495.7700005</v>
      </c>
      <c r="J68" s="26">
        <v>0.98547794311529802</v>
      </c>
      <c r="K68" s="21"/>
      <c r="L68" s="111"/>
      <c r="M68" s="111"/>
      <c r="N68" s="111"/>
      <c r="O68" s="111"/>
      <c r="P68" s="11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169</v>
      </c>
      <c r="B69" s="27">
        <v>11729596000</v>
      </c>
      <c r="C69" s="25">
        <v>-201992000</v>
      </c>
      <c r="D69" s="26">
        <v>0.96614164015720205</v>
      </c>
      <c r="E69" s="27">
        <v>6979443000</v>
      </c>
      <c r="F69" s="25">
        <v>197871000</v>
      </c>
      <c r="G69" s="26">
        <v>1.05835549633624</v>
      </c>
      <c r="H69" s="27">
        <v>4493250712.25</v>
      </c>
      <c r="I69" s="25">
        <v>704423434.26999998</v>
      </c>
      <c r="J69" s="26">
        <v>1.37184246342607</v>
      </c>
      <c r="K69" s="21"/>
      <c r="L69" s="111"/>
      <c r="M69" s="111"/>
      <c r="N69" s="111"/>
      <c r="O69" s="111"/>
      <c r="P69" s="11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7">
        <v>1097010000</v>
      </c>
      <c r="C70" s="25">
        <v>-187150000</v>
      </c>
      <c r="D70" s="26">
        <v>0.70852541739347097</v>
      </c>
      <c r="E70" s="27">
        <v>512230000</v>
      </c>
      <c r="F70" s="25">
        <v>-103668000</v>
      </c>
      <c r="G70" s="26">
        <v>0.66335984205176801</v>
      </c>
      <c r="H70" s="27">
        <v>1419492000</v>
      </c>
      <c r="I70" s="25">
        <v>653788000</v>
      </c>
      <c r="J70" s="26">
        <v>2.7076781628409901</v>
      </c>
      <c r="K70" s="21"/>
      <c r="L70" s="111"/>
      <c r="M70" s="111"/>
      <c r="N70" s="111"/>
      <c r="O70" s="111"/>
      <c r="P70" s="11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155</v>
      </c>
      <c r="B71" s="27">
        <v>3780125000</v>
      </c>
      <c r="C71" s="25">
        <v>-84953000</v>
      </c>
      <c r="D71" s="26">
        <v>0.95604073190760896</v>
      </c>
      <c r="E71" s="27">
        <v>1792283000</v>
      </c>
      <c r="F71" s="25">
        <v>-24733000</v>
      </c>
      <c r="G71" s="26">
        <v>0.972776244127734</v>
      </c>
      <c r="H71" s="27">
        <v>808053000</v>
      </c>
      <c r="I71" s="25">
        <v>27965000</v>
      </c>
      <c r="J71" s="26">
        <v>1.07169703930838</v>
      </c>
      <c r="K71" s="21"/>
      <c r="L71" s="111"/>
      <c r="M71" s="111"/>
      <c r="N71" s="111"/>
      <c r="O71" s="111"/>
      <c r="P71" s="11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156</v>
      </c>
      <c r="B72" s="27">
        <v>2244001000</v>
      </c>
      <c r="C72" s="25">
        <v>21199000</v>
      </c>
      <c r="D72" s="26">
        <v>1.01907412356116</v>
      </c>
      <c r="E72" s="27">
        <v>1529888000</v>
      </c>
      <c r="F72" s="25">
        <v>18406000</v>
      </c>
      <c r="G72" s="26">
        <v>1.0243549046564799</v>
      </c>
      <c r="H72" s="27">
        <v>657188000</v>
      </c>
      <c r="I72" s="25">
        <v>43920000</v>
      </c>
      <c r="J72" s="26">
        <v>1.14323264869518</v>
      </c>
      <c r="K72" s="21"/>
      <c r="L72" s="111"/>
      <c r="M72" s="111"/>
      <c r="N72" s="111"/>
      <c r="O72" s="111"/>
      <c r="P72" s="11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157</v>
      </c>
      <c r="B73" s="27">
        <v>3025152000</v>
      </c>
      <c r="C73" s="25">
        <v>-88200000</v>
      </c>
      <c r="D73" s="26">
        <v>0.94334081080456</v>
      </c>
      <c r="E73" s="27">
        <v>1962224000</v>
      </c>
      <c r="F73" s="25">
        <v>184668000</v>
      </c>
      <c r="G73" s="26">
        <v>1.2077774202331699</v>
      </c>
      <c r="H73" s="27">
        <v>1040315872.04</v>
      </c>
      <c r="I73" s="25">
        <v>-89787776.739999995</v>
      </c>
      <c r="J73" s="26">
        <v>0.84109815619668105</v>
      </c>
      <c r="K73" s="21"/>
      <c r="L73" s="111"/>
      <c r="M73" s="111"/>
      <c r="N73" s="111"/>
      <c r="O73" s="111"/>
      <c r="P73" s="11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7">
        <v>1300930000</v>
      </c>
      <c r="C74" s="25">
        <v>105136000</v>
      </c>
      <c r="D74" s="26">
        <v>1.1758429963689301</v>
      </c>
      <c r="E74" s="27">
        <v>969663000</v>
      </c>
      <c r="F74" s="25">
        <v>91371000</v>
      </c>
      <c r="G74" s="26">
        <v>1.2080651992731299</v>
      </c>
      <c r="H74" s="27">
        <v>447274231.08999997</v>
      </c>
      <c r="I74" s="25">
        <v>30549190.649999999</v>
      </c>
      <c r="J74" s="26">
        <v>1.1466155747096101</v>
      </c>
      <c r="K74" s="21"/>
      <c r="L74" s="111"/>
      <c r="M74" s="111"/>
      <c r="N74" s="111"/>
      <c r="O74" s="111"/>
      <c r="P74" s="11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7">
        <v>282378000</v>
      </c>
      <c r="C75" s="25">
        <v>31976000</v>
      </c>
      <c r="D75" s="26">
        <v>1.2553973211076499</v>
      </c>
      <c r="E75" s="27">
        <v>213155000</v>
      </c>
      <c r="F75" s="25">
        <v>31827000</v>
      </c>
      <c r="G75" s="26">
        <v>1.3510434130415601</v>
      </c>
      <c r="H75" s="27">
        <v>120927609.12</v>
      </c>
      <c r="I75" s="25">
        <v>37989020.359999999</v>
      </c>
      <c r="J75" s="26">
        <v>1.9160758804307301</v>
      </c>
      <c r="K75" s="21"/>
      <c r="L75" s="111"/>
      <c r="M75" s="111"/>
      <c r="N75" s="111"/>
      <c r="O75" s="111"/>
      <c r="P75" s="11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170</v>
      </c>
      <c r="B76" s="27">
        <v>65116671342.730003</v>
      </c>
      <c r="C76" s="25">
        <v>195060588.47</v>
      </c>
      <c r="D76" s="26">
        <v>1.00600911117896</v>
      </c>
      <c r="E76" s="27">
        <v>55330456097.160004</v>
      </c>
      <c r="F76" s="25">
        <v>661961747.13999999</v>
      </c>
      <c r="G76" s="26">
        <v>1.0242173030375299</v>
      </c>
      <c r="H76" s="27">
        <v>45165297664.489998</v>
      </c>
      <c r="I76" s="25">
        <v>-427826524.69</v>
      </c>
      <c r="J76" s="26">
        <v>0.98123284893069296</v>
      </c>
      <c r="K76" s="21"/>
      <c r="L76" s="111"/>
      <c r="M76" s="111"/>
      <c r="N76" s="111"/>
      <c r="O76" s="111"/>
      <c r="P76" s="11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7">
        <v>4619407000</v>
      </c>
      <c r="C77" s="25">
        <v>-481731000</v>
      </c>
      <c r="D77" s="26">
        <v>0.81112802672658502</v>
      </c>
      <c r="E77" s="27">
        <v>3893881000</v>
      </c>
      <c r="F77" s="25">
        <v>-487013000</v>
      </c>
      <c r="G77" s="26">
        <v>0.77766501540553101</v>
      </c>
      <c r="H77" s="27">
        <v>2804065000</v>
      </c>
      <c r="I77" s="25">
        <v>-110403000</v>
      </c>
      <c r="J77" s="26">
        <v>0.92423797413455899</v>
      </c>
      <c r="K77" s="21"/>
      <c r="L77" s="111"/>
      <c r="M77" s="111"/>
      <c r="N77" s="111"/>
      <c r="O77" s="111"/>
      <c r="P77" s="11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155</v>
      </c>
      <c r="B78" s="27">
        <v>17500320428.5</v>
      </c>
      <c r="C78" s="25">
        <v>-1302087000</v>
      </c>
      <c r="D78" s="26">
        <v>0.86149784223627102</v>
      </c>
      <c r="E78" s="27">
        <v>16054803000</v>
      </c>
      <c r="F78" s="25">
        <v>-887629000</v>
      </c>
      <c r="G78" s="26">
        <v>0.89521823077111895</v>
      </c>
      <c r="H78" s="27">
        <v>13287377000</v>
      </c>
      <c r="I78" s="25">
        <v>-461311000</v>
      </c>
      <c r="J78" s="26">
        <v>0.93289381503165902</v>
      </c>
      <c r="K78" s="21"/>
      <c r="L78" s="111"/>
      <c r="M78" s="111"/>
      <c r="N78" s="111"/>
      <c r="O78" s="111"/>
      <c r="P78" s="11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156</v>
      </c>
      <c r="B79" s="27">
        <v>15143096724.540001</v>
      </c>
      <c r="C79" s="25">
        <v>-185665747.12</v>
      </c>
      <c r="D79" s="26">
        <v>0.975775507323143</v>
      </c>
      <c r="E79" s="27">
        <v>12600503893.48</v>
      </c>
      <c r="F79" s="25">
        <v>140784106.52000001</v>
      </c>
      <c r="G79" s="26">
        <v>1.02259827811976</v>
      </c>
      <c r="H79" s="27">
        <v>10346298000</v>
      </c>
      <c r="I79" s="25">
        <v>-596554000</v>
      </c>
      <c r="J79" s="26">
        <v>0.89096919157820997</v>
      </c>
      <c r="K79" s="21"/>
      <c r="L79" s="111"/>
      <c r="M79" s="111"/>
      <c r="N79" s="111"/>
      <c r="O79" s="111"/>
      <c r="P79" s="11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157</v>
      </c>
      <c r="B80" s="27">
        <v>18953739789.470001</v>
      </c>
      <c r="C80" s="25">
        <v>726797826.76999998</v>
      </c>
      <c r="D80" s="26">
        <v>1.0797498371649299</v>
      </c>
      <c r="E80" s="27">
        <v>14942836256.700001</v>
      </c>
      <c r="F80" s="25">
        <v>653749640.08000004</v>
      </c>
      <c r="G80" s="26">
        <v>1.0915033490411601</v>
      </c>
      <c r="H80" s="27">
        <v>11655023500</v>
      </c>
      <c r="I80" s="25">
        <v>-254474500</v>
      </c>
      <c r="J80" s="26">
        <v>0.95726528523704302</v>
      </c>
      <c r="K80" s="21"/>
      <c r="L80" s="111"/>
      <c r="M80" s="111"/>
      <c r="N80" s="111"/>
      <c r="O80" s="111"/>
      <c r="P80" s="11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7">
        <v>7527982518.6899996</v>
      </c>
      <c r="C81" s="25">
        <v>1194584021.6900001</v>
      </c>
      <c r="D81" s="26">
        <v>1.37723317812888</v>
      </c>
      <c r="E81" s="27">
        <v>6542771844.0200005</v>
      </c>
      <c r="F81" s="25">
        <v>978579236.41999996</v>
      </c>
      <c r="G81" s="26">
        <v>1.35174168309104</v>
      </c>
      <c r="H81" s="27">
        <v>5732086667.3999996</v>
      </c>
      <c r="I81" s="25">
        <v>649688680.25999999</v>
      </c>
      <c r="J81" s="26">
        <v>1.25566226096575</v>
      </c>
      <c r="K81" s="21"/>
      <c r="L81" s="111"/>
      <c r="M81" s="111"/>
      <c r="N81" s="111"/>
      <c r="O81" s="111"/>
      <c r="P81" s="11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7">
        <v>1372124881.53</v>
      </c>
      <c r="C82" s="25">
        <v>243162487.13</v>
      </c>
      <c r="D82" s="26">
        <v>1.4307716330254401</v>
      </c>
      <c r="E82" s="27">
        <v>1295660102.96</v>
      </c>
      <c r="F82" s="25">
        <v>263490764.12</v>
      </c>
      <c r="G82" s="26">
        <v>1.51055723940826</v>
      </c>
      <c r="H82" s="27">
        <v>1340447497.0899999</v>
      </c>
      <c r="I82" s="25">
        <v>345227295.05000001</v>
      </c>
      <c r="J82" s="26">
        <v>1.6937706737511</v>
      </c>
      <c r="K82" s="21"/>
      <c r="L82" s="111"/>
      <c r="M82" s="111"/>
      <c r="N82" s="111"/>
      <c r="O82" s="111"/>
      <c r="P82" s="11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171</v>
      </c>
      <c r="B83" s="27">
        <v>358242181281.65002</v>
      </c>
      <c r="C83" s="25">
        <v>-2091859809.0699999</v>
      </c>
      <c r="D83" s="26">
        <v>0.98838933006308205</v>
      </c>
      <c r="E83" s="27">
        <v>334723486208.26001</v>
      </c>
      <c r="F83" s="25">
        <v>673152551.51999998</v>
      </c>
      <c r="G83" s="26">
        <v>1.0040302462455299</v>
      </c>
      <c r="H83" s="27">
        <v>403421568069.60999</v>
      </c>
      <c r="I83" s="25">
        <v>-5580568500.8100004</v>
      </c>
      <c r="J83" s="26">
        <v>0.97271129902838904</v>
      </c>
      <c r="K83" s="21"/>
      <c r="L83" s="111"/>
      <c r="M83" s="111"/>
      <c r="N83" s="111"/>
      <c r="O83" s="111"/>
      <c r="P83" s="11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7">
        <v>26023388000</v>
      </c>
      <c r="C84" s="25">
        <v>-2803174000</v>
      </c>
      <c r="D84" s="26">
        <v>0.80551451123446405</v>
      </c>
      <c r="E84" s="27">
        <v>24451844505.700001</v>
      </c>
      <c r="F84" s="25">
        <v>-3573640352.3000002</v>
      </c>
      <c r="G84" s="26">
        <v>0.74497209447708101</v>
      </c>
      <c r="H84" s="27">
        <v>34412737000</v>
      </c>
      <c r="I84" s="25">
        <v>-3263123000</v>
      </c>
      <c r="J84" s="26">
        <v>0.82677911001898796</v>
      </c>
      <c r="K84" s="21"/>
      <c r="L84" s="111"/>
      <c r="M84" s="111"/>
      <c r="N84" s="111"/>
      <c r="O84" s="111"/>
      <c r="P84" s="11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155</v>
      </c>
      <c r="B85" s="27">
        <v>96805375246.179993</v>
      </c>
      <c r="C85" s="25">
        <v>-8250433246.1800003</v>
      </c>
      <c r="D85" s="26">
        <v>0.84293237347690297</v>
      </c>
      <c r="E85" s="27">
        <v>94993838139.860001</v>
      </c>
      <c r="F85" s="25">
        <v>-6705166954.5799999</v>
      </c>
      <c r="G85" s="26">
        <v>0.86813701966202195</v>
      </c>
      <c r="H85" s="27">
        <v>120298388381.98</v>
      </c>
      <c r="I85" s="25">
        <v>-8718638992.5599995</v>
      </c>
      <c r="J85" s="26">
        <v>0.86484514222685405</v>
      </c>
      <c r="K85" s="21"/>
      <c r="L85" s="111"/>
      <c r="M85" s="111"/>
      <c r="N85" s="111"/>
      <c r="O85" s="111"/>
      <c r="P85" s="11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156</v>
      </c>
      <c r="B86" s="27">
        <v>81460604665.759995</v>
      </c>
      <c r="C86" s="25">
        <v>-3167585906.2800002</v>
      </c>
      <c r="D86" s="26">
        <v>0.92514111704695801</v>
      </c>
      <c r="E86" s="27">
        <v>74579521937.199997</v>
      </c>
      <c r="F86" s="25">
        <v>267193516.28</v>
      </c>
      <c r="G86" s="26">
        <v>1.0071910952585501</v>
      </c>
      <c r="H86" s="27">
        <v>87238416465.009995</v>
      </c>
      <c r="I86" s="25">
        <v>-865916746.25</v>
      </c>
      <c r="J86" s="26">
        <v>0.98034337893066603</v>
      </c>
      <c r="K86" s="21"/>
      <c r="L86" s="111"/>
      <c r="M86" s="111"/>
      <c r="N86" s="111"/>
      <c r="O86" s="111"/>
      <c r="P86" s="11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157</v>
      </c>
      <c r="B87" s="27">
        <v>106445474010.92999</v>
      </c>
      <c r="C87" s="25">
        <v>5109453156.1099997</v>
      </c>
      <c r="D87" s="26">
        <v>1.10084179570125</v>
      </c>
      <c r="E87" s="27">
        <v>92826022973.880005</v>
      </c>
      <c r="F87" s="25">
        <v>3695512375.6999998</v>
      </c>
      <c r="G87" s="26">
        <v>1.0829236217967999</v>
      </c>
      <c r="H87" s="27">
        <v>104538372569.88</v>
      </c>
      <c r="I87" s="25">
        <v>-6518265.96</v>
      </c>
      <c r="J87" s="26">
        <v>0.99987530206578401</v>
      </c>
      <c r="K87" s="21"/>
      <c r="L87" s="111"/>
      <c r="M87" s="111"/>
      <c r="N87" s="111"/>
      <c r="O87" s="111"/>
      <c r="P87" s="11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7">
        <v>41225431104.839996</v>
      </c>
      <c r="C88" s="25">
        <v>5733966710.0799999</v>
      </c>
      <c r="D88" s="26">
        <v>1.3231180684066901</v>
      </c>
      <c r="E88" s="27">
        <v>40735321394.519997</v>
      </c>
      <c r="F88" s="25">
        <v>5810572682.8599997</v>
      </c>
      <c r="G88" s="26">
        <v>1.3327481454960299</v>
      </c>
      <c r="H88" s="27">
        <v>46989406655.900002</v>
      </c>
      <c r="I88" s="25">
        <v>4862549316.3999996</v>
      </c>
      <c r="J88" s="26">
        <v>1.2308526969962501</v>
      </c>
      <c r="K88" s="21"/>
      <c r="L88" s="111"/>
      <c r="M88" s="111"/>
      <c r="N88" s="111"/>
      <c r="O88" s="111"/>
      <c r="P88" s="11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7">
        <v>6281908253.9399996</v>
      </c>
      <c r="C89" s="25">
        <v>1285913477.2</v>
      </c>
      <c r="D89" s="26">
        <v>1.5147777508442799</v>
      </c>
      <c r="E89" s="27">
        <v>7136937257.1000004</v>
      </c>
      <c r="F89" s="25">
        <v>1178681283.5599999</v>
      </c>
      <c r="G89" s="26">
        <v>1.39564640686617</v>
      </c>
      <c r="H89" s="27">
        <v>9944246996.8400002</v>
      </c>
      <c r="I89" s="25">
        <v>2411079187.5599999</v>
      </c>
      <c r="J89" s="26">
        <v>1.6401235837571</v>
      </c>
      <c r="K89" s="21"/>
      <c r="L89" s="111"/>
      <c r="M89" s="111"/>
      <c r="N89" s="111"/>
      <c r="O89" s="111"/>
      <c r="P89" s="11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172</v>
      </c>
      <c r="B90" s="27">
        <v>809311556780.12</v>
      </c>
      <c r="C90" s="25">
        <v>-2001373030.48</v>
      </c>
      <c r="D90" s="26">
        <v>0.995066335178592</v>
      </c>
      <c r="E90" s="27">
        <v>741336715749.13</v>
      </c>
      <c r="F90" s="25">
        <v>-780764888.71000004</v>
      </c>
      <c r="G90" s="26">
        <v>0.99789584557949196</v>
      </c>
      <c r="H90" s="27">
        <v>728708927560.90002</v>
      </c>
      <c r="I90" s="25">
        <v>-3339794904.54</v>
      </c>
      <c r="J90" s="26">
        <v>0.990875484644541</v>
      </c>
      <c r="K90" s="21"/>
      <c r="L90" s="111"/>
      <c r="M90" s="111"/>
      <c r="N90" s="111"/>
      <c r="O90" s="111"/>
      <c r="P90" s="11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7">
        <v>57257460842.629997</v>
      </c>
      <c r="C91" s="25">
        <v>-4362923150.0900002</v>
      </c>
      <c r="D91" s="26">
        <v>0.85839350982929696</v>
      </c>
      <c r="E91" s="27">
        <v>47006372484.699997</v>
      </c>
      <c r="F91" s="25">
        <v>-5939505000</v>
      </c>
      <c r="G91" s="26">
        <v>0.77563862260224603</v>
      </c>
      <c r="H91" s="27">
        <v>48144235000</v>
      </c>
      <c r="I91" s="25">
        <v>-2715757000</v>
      </c>
      <c r="J91" s="26">
        <v>0.89320655024876905</v>
      </c>
      <c r="K91" s="21"/>
      <c r="L91" s="111"/>
      <c r="M91" s="111"/>
      <c r="N91" s="111"/>
      <c r="O91" s="111"/>
      <c r="P91" s="11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155</v>
      </c>
      <c r="B92" s="27">
        <v>204081836235.29999</v>
      </c>
      <c r="C92" s="25">
        <v>-12530499909.1</v>
      </c>
      <c r="D92" s="26">
        <v>0.884304835706616</v>
      </c>
      <c r="E92" s="27">
        <v>186765973843.03</v>
      </c>
      <c r="F92" s="25">
        <v>-11840501001.83</v>
      </c>
      <c r="G92" s="26">
        <v>0.88076419954506302</v>
      </c>
      <c r="H92" s="27">
        <v>183502658527.39001</v>
      </c>
      <c r="I92" s="25">
        <v>-4128694510.4699998</v>
      </c>
      <c r="J92" s="26">
        <v>0.95599142207713095</v>
      </c>
      <c r="K92" s="21"/>
      <c r="L92" s="111"/>
      <c r="M92" s="111"/>
      <c r="N92" s="111"/>
      <c r="O92" s="111"/>
      <c r="P92" s="11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156</v>
      </c>
      <c r="B93" s="27">
        <v>187037060621.92999</v>
      </c>
      <c r="C93" s="25">
        <v>-8973960403.2299995</v>
      </c>
      <c r="D93" s="26">
        <v>0.90843412420082104</v>
      </c>
      <c r="E93" s="27">
        <v>172345266599.87</v>
      </c>
      <c r="F93" s="25">
        <v>-5221711328.3900003</v>
      </c>
      <c r="G93" s="26">
        <v>0.941186008915467</v>
      </c>
      <c r="H93" s="27">
        <v>166118624544.44</v>
      </c>
      <c r="I93" s="25">
        <v>-4353807890.04</v>
      </c>
      <c r="J93" s="26">
        <v>0.948920680864768</v>
      </c>
      <c r="K93" s="21"/>
      <c r="L93" s="111"/>
      <c r="M93" s="111"/>
      <c r="N93" s="111"/>
      <c r="O93" s="111"/>
      <c r="P93" s="11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157</v>
      </c>
      <c r="B94" s="27">
        <v>249992745606.47</v>
      </c>
      <c r="C94" s="25">
        <v>9997186541.5100002</v>
      </c>
      <c r="D94" s="26">
        <v>1.0833114294319399</v>
      </c>
      <c r="E94" s="27">
        <v>226302255749.76001</v>
      </c>
      <c r="F94" s="25">
        <v>9158877145.3600006</v>
      </c>
      <c r="G94" s="26">
        <v>1.08435787638771</v>
      </c>
      <c r="H94" s="27">
        <v>215291046459.35999</v>
      </c>
      <c r="I94" s="25">
        <v>-3024246758.54</v>
      </c>
      <c r="J94" s="26">
        <v>0.97229468706508304</v>
      </c>
      <c r="K94" s="21"/>
      <c r="L94" s="111"/>
      <c r="M94" s="111"/>
      <c r="N94" s="111"/>
      <c r="O94" s="111"/>
      <c r="P94" s="11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7">
        <v>95795845160.669998</v>
      </c>
      <c r="C95" s="25">
        <v>10870641318.57</v>
      </c>
      <c r="D95" s="26">
        <v>1.25600506861971</v>
      </c>
      <c r="E95" s="27">
        <v>93272326100.220001</v>
      </c>
      <c r="F95" s="25">
        <v>10182194224.780001</v>
      </c>
      <c r="G95" s="26">
        <v>1.2450879302982401</v>
      </c>
      <c r="H95" s="27">
        <v>96682237725.220001</v>
      </c>
      <c r="I95" s="25">
        <v>5636596347.6400003</v>
      </c>
      <c r="J95" s="26">
        <v>1.1238191364760399</v>
      </c>
      <c r="K95" s="21"/>
      <c r="L95" s="111"/>
      <c r="M95" s="111"/>
      <c r="N95" s="111"/>
      <c r="O95" s="111"/>
      <c r="P95" s="11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7">
        <v>15146608313.120001</v>
      </c>
      <c r="C96" s="25">
        <v>2998182571.8600001</v>
      </c>
      <c r="D96" s="26">
        <v>1.49359194939591</v>
      </c>
      <c r="E96" s="27">
        <v>15644520971.549999</v>
      </c>
      <c r="F96" s="25">
        <v>2879881071.3699999</v>
      </c>
      <c r="G96" s="26">
        <v>1.45122793809943</v>
      </c>
      <c r="H96" s="27">
        <v>18970125304.490002</v>
      </c>
      <c r="I96" s="25">
        <v>5246114906.8699999</v>
      </c>
      <c r="J96" s="26">
        <v>1.7645163119054099</v>
      </c>
      <c r="K96" s="21"/>
      <c r="L96" s="111"/>
      <c r="M96" s="111"/>
      <c r="N96" s="111"/>
      <c r="O96" s="111"/>
      <c r="P96" s="11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183</v>
      </c>
      <c r="B97" s="27">
        <v>505143267496.85999</v>
      </c>
      <c r="C97" s="25">
        <v>-10779352983.5</v>
      </c>
      <c r="D97" s="26">
        <v>0.95821329573235703</v>
      </c>
      <c r="E97" s="27">
        <v>483614363675.51001</v>
      </c>
      <c r="F97" s="25">
        <v>-6907011187.0299997</v>
      </c>
      <c r="G97" s="26">
        <v>0.971838082738125</v>
      </c>
      <c r="H97" s="27">
        <v>607288919270.16003</v>
      </c>
      <c r="I97" s="25">
        <v>-12600275083.620001</v>
      </c>
      <c r="J97" s="26">
        <v>0.959346685832278</v>
      </c>
      <c r="K97" s="21"/>
      <c r="L97" s="111"/>
      <c r="M97" s="111"/>
      <c r="N97" s="111"/>
      <c r="O97" s="111"/>
      <c r="P97" s="11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169</v>
      </c>
      <c r="B98" s="27">
        <v>7329341150</v>
      </c>
      <c r="C98" s="25">
        <v>-152720000</v>
      </c>
      <c r="D98" s="26">
        <v>0.95917702436847796</v>
      </c>
      <c r="E98" s="27">
        <v>5856573000</v>
      </c>
      <c r="F98" s="25">
        <v>4603000</v>
      </c>
      <c r="G98" s="26">
        <v>1.0015731454535799</v>
      </c>
      <c r="H98" s="27">
        <v>6443244646.7200003</v>
      </c>
      <c r="I98" s="25">
        <v>-298895059.30000001</v>
      </c>
      <c r="J98" s="26">
        <v>0.91133525191324005</v>
      </c>
      <c r="K98" s="21"/>
      <c r="L98" s="111"/>
      <c r="M98" s="111"/>
      <c r="N98" s="111"/>
      <c r="O98" s="111"/>
      <c r="P98" s="11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7">
        <v>620903000</v>
      </c>
      <c r="C99" s="25">
        <v>87473000</v>
      </c>
      <c r="D99" s="26">
        <v>1.32796430646945</v>
      </c>
      <c r="E99" s="27">
        <v>203707000</v>
      </c>
      <c r="F99" s="25">
        <v>89149000</v>
      </c>
      <c r="G99" s="26">
        <v>2.5563993784807599</v>
      </c>
      <c r="H99" s="27">
        <v>225500000</v>
      </c>
      <c r="I99" s="25">
        <v>24500000</v>
      </c>
      <c r="J99" s="26">
        <v>1.24378109452736</v>
      </c>
      <c r="K99" s="21"/>
      <c r="L99" s="111"/>
      <c r="M99" s="111"/>
      <c r="N99" s="111"/>
      <c r="O99" s="111"/>
      <c r="P99" s="11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155</v>
      </c>
      <c r="B100" s="27">
        <v>1650605000</v>
      </c>
      <c r="C100" s="25">
        <v>-56057000</v>
      </c>
      <c r="D100" s="26">
        <v>0.93430802349850095</v>
      </c>
      <c r="E100" s="27">
        <v>1593403000</v>
      </c>
      <c r="F100" s="25">
        <v>14613000</v>
      </c>
      <c r="G100" s="26">
        <v>1.01851164499395</v>
      </c>
      <c r="H100" s="27">
        <v>1716110000</v>
      </c>
      <c r="I100" s="25">
        <v>-34588000</v>
      </c>
      <c r="J100" s="26">
        <v>0.96048661733776997</v>
      </c>
      <c r="K100" s="21"/>
      <c r="L100" s="111"/>
      <c r="M100" s="111"/>
      <c r="N100" s="111"/>
      <c r="O100" s="111"/>
      <c r="P100" s="11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156</v>
      </c>
      <c r="B101" s="27">
        <v>1472921000</v>
      </c>
      <c r="C101" s="25">
        <v>-27571000</v>
      </c>
      <c r="D101" s="26">
        <v>0.96325072043036497</v>
      </c>
      <c r="E101" s="27">
        <v>1308106000</v>
      </c>
      <c r="F101" s="25">
        <v>-4358000</v>
      </c>
      <c r="G101" s="26">
        <v>0.99335905594362905</v>
      </c>
      <c r="H101" s="27">
        <v>1472998716.6800001</v>
      </c>
      <c r="I101" s="25">
        <v>-237840000</v>
      </c>
      <c r="J101" s="26">
        <v>0.72196093333503097</v>
      </c>
      <c r="K101" s="21"/>
      <c r="L101" s="111"/>
      <c r="M101" s="111"/>
      <c r="N101" s="111"/>
      <c r="O101" s="111"/>
      <c r="P101" s="11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157</v>
      </c>
      <c r="B102" s="27">
        <v>2371852000</v>
      </c>
      <c r="C102" s="25">
        <v>-77580000</v>
      </c>
      <c r="D102" s="26">
        <v>0.93665470198805201</v>
      </c>
      <c r="E102" s="27">
        <v>1729485000</v>
      </c>
      <c r="F102" s="25">
        <v>-27877000</v>
      </c>
      <c r="G102" s="26">
        <v>0.96827403801834699</v>
      </c>
      <c r="H102" s="27">
        <v>1821041206.6400001</v>
      </c>
      <c r="I102" s="25">
        <v>-74838156.019999996</v>
      </c>
      <c r="J102" s="26">
        <v>0.92105177418567497</v>
      </c>
      <c r="K102" s="21"/>
      <c r="L102" s="111"/>
      <c r="M102" s="111"/>
      <c r="N102" s="111"/>
      <c r="O102" s="111"/>
      <c r="P102" s="11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7">
        <v>1087545150</v>
      </c>
      <c r="C103" s="25">
        <v>-72346000</v>
      </c>
      <c r="D103" s="26">
        <v>0.87525381153222803</v>
      </c>
      <c r="E103" s="27">
        <v>891812000</v>
      </c>
      <c r="F103" s="25">
        <v>-64236000</v>
      </c>
      <c r="G103" s="26">
        <v>0.86562180978360903</v>
      </c>
      <c r="H103" s="27">
        <v>1024140772.6799999</v>
      </c>
      <c r="I103" s="25">
        <v>-28532903.280000001</v>
      </c>
      <c r="J103" s="26">
        <v>0.945789651757029</v>
      </c>
      <c r="K103" s="21"/>
      <c r="L103" s="111"/>
      <c r="M103" s="111"/>
      <c r="N103" s="111"/>
      <c r="O103" s="111"/>
      <c r="P103" s="11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7">
        <v>125515000</v>
      </c>
      <c r="C104" s="25">
        <v>-6639000</v>
      </c>
      <c r="D104" s="26">
        <v>0.899526310213841</v>
      </c>
      <c r="E104" s="27">
        <v>130060000</v>
      </c>
      <c r="F104" s="25">
        <v>-2688000</v>
      </c>
      <c r="G104" s="26">
        <v>0.95950221472263197</v>
      </c>
      <c r="H104" s="27">
        <v>183453950.72</v>
      </c>
      <c r="I104" s="25">
        <v>52404000</v>
      </c>
      <c r="J104" s="26">
        <v>1.79975611912996</v>
      </c>
      <c r="K104" s="21"/>
      <c r="L104" s="111"/>
      <c r="M104" s="111"/>
      <c r="N104" s="111"/>
      <c r="O104" s="111"/>
      <c r="P104" s="11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170</v>
      </c>
      <c r="B105" s="27">
        <v>23392574913.880001</v>
      </c>
      <c r="C105" s="25">
        <v>-896870370.63999999</v>
      </c>
      <c r="D105" s="26">
        <v>0.92615143243212805</v>
      </c>
      <c r="E105" s="27">
        <v>18254611927.240002</v>
      </c>
      <c r="F105" s="25">
        <v>-520900866.27999997</v>
      </c>
      <c r="G105" s="26">
        <v>0.94451274146187003</v>
      </c>
      <c r="H105" s="27">
        <v>14916342128.190001</v>
      </c>
      <c r="I105" s="25">
        <v>-621567241.21000004</v>
      </c>
      <c r="J105" s="26">
        <v>0.91999345260256105</v>
      </c>
      <c r="K105" s="21"/>
      <c r="L105" s="111"/>
      <c r="M105" s="111"/>
      <c r="N105" s="111"/>
      <c r="O105" s="111"/>
      <c r="P105" s="11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7">
        <v>1039295000</v>
      </c>
      <c r="C106" s="25">
        <v>265483000</v>
      </c>
      <c r="D106" s="26">
        <v>1.6861692504122401</v>
      </c>
      <c r="E106" s="27">
        <v>1175482187.6800001</v>
      </c>
      <c r="F106" s="25">
        <v>82967812.319999993</v>
      </c>
      <c r="G106" s="26">
        <v>1.15188415675109</v>
      </c>
      <c r="H106" s="27">
        <v>466352000</v>
      </c>
      <c r="I106" s="25">
        <v>-143152000</v>
      </c>
      <c r="J106" s="26">
        <v>0.53026723368509399</v>
      </c>
      <c r="K106" s="21"/>
      <c r="L106" s="111"/>
      <c r="M106" s="111"/>
      <c r="N106" s="111"/>
      <c r="O106" s="111"/>
      <c r="P106" s="11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155</v>
      </c>
      <c r="B107" s="27">
        <v>6203440000</v>
      </c>
      <c r="C107" s="25">
        <v>-191290000</v>
      </c>
      <c r="D107" s="26">
        <v>0.94017261088427495</v>
      </c>
      <c r="E107" s="27">
        <v>5214829177.0900002</v>
      </c>
      <c r="F107" s="25">
        <v>-415899121.13</v>
      </c>
      <c r="G107" s="26">
        <v>0.85227519457421597</v>
      </c>
      <c r="H107" s="27">
        <v>3840087000</v>
      </c>
      <c r="I107" s="25">
        <v>-363975000</v>
      </c>
      <c r="J107" s="26">
        <v>0.826846036047993</v>
      </c>
      <c r="K107" s="21"/>
      <c r="L107" s="111"/>
      <c r="M107" s="111"/>
      <c r="N107" s="111"/>
      <c r="O107" s="111"/>
      <c r="P107" s="11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156</v>
      </c>
      <c r="B108" s="27">
        <v>6491673000</v>
      </c>
      <c r="C108" s="25">
        <v>-700893000</v>
      </c>
      <c r="D108" s="26">
        <v>0.80510627222607301</v>
      </c>
      <c r="E108" s="27">
        <v>4532378198.8299999</v>
      </c>
      <c r="F108" s="25">
        <v>-363867090.73000002</v>
      </c>
      <c r="G108" s="26">
        <v>0.85136892896037897</v>
      </c>
      <c r="H108" s="27">
        <v>3898949342.9099998</v>
      </c>
      <c r="I108" s="25">
        <v>-132268793.55</v>
      </c>
      <c r="J108" s="26">
        <v>0.93437775428042102</v>
      </c>
      <c r="K108" s="21"/>
      <c r="L108" s="111"/>
      <c r="M108" s="111"/>
      <c r="N108" s="111"/>
      <c r="O108" s="111"/>
      <c r="P108" s="11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157</v>
      </c>
      <c r="B109" s="27">
        <v>7319287246.3999996</v>
      </c>
      <c r="C109" s="25">
        <v>-410958300</v>
      </c>
      <c r="D109" s="26">
        <v>0.89367522738229499</v>
      </c>
      <c r="E109" s="27">
        <v>5213779859.6300001</v>
      </c>
      <c r="F109" s="25">
        <v>14106376.390000001</v>
      </c>
      <c r="G109" s="26">
        <v>1.0054258700802901</v>
      </c>
      <c r="H109" s="27">
        <v>4347609557.4200001</v>
      </c>
      <c r="I109" s="25">
        <v>-43465806.740000002</v>
      </c>
      <c r="J109" s="26">
        <v>0.98020265965154296</v>
      </c>
      <c r="K109" s="21"/>
      <c r="L109" s="111"/>
      <c r="M109" s="111"/>
      <c r="N109" s="111"/>
      <c r="O109" s="111"/>
      <c r="P109" s="11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7">
        <v>2110640740.4000001</v>
      </c>
      <c r="C110" s="25">
        <v>115471000.02</v>
      </c>
      <c r="D110" s="26">
        <v>1.1157505526301801</v>
      </c>
      <c r="E110" s="27">
        <v>1887795212.5</v>
      </c>
      <c r="F110" s="25">
        <v>142109756.44</v>
      </c>
      <c r="G110" s="26">
        <v>1.1628125570350301</v>
      </c>
      <c r="H110" s="27">
        <v>2059081283.73</v>
      </c>
      <c r="I110" s="25">
        <v>-9349825.4900000002</v>
      </c>
      <c r="J110" s="26">
        <v>0.99095950022379398</v>
      </c>
      <c r="K110" s="21"/>
      <c r="L110" s="111"/>
      <c r="M110" s="111"/>
      <c r="N110" s="111"/>
      <c r="O110" s="111"/>
      <c r="P110" s="11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7">
        <v>228238927.08000001</v>
      </c>
      <c r="C111" s="25">
        <v>25316929.34</v>
      </c>
      <c r="D111" s="26">
        <v>1.2495237541711699</v>
      </c>
      <c r="E111" s="27">
        <v>230347291.50999999</v>
      </c>
      <c r="F111" s="25">
        <v>19681400.43</v>
      </c>
      <c r="G111" s="26">
        <v>1.1868494261610201</v>
      </c>
      <c r="H111" s="27">
        <v>304262944.13</v>
      </c>
      <c r="I111" s="25">
        <v>70644184.569999993</v>
      </c>
      <c r="J111" s="26">
        <v>1.60478177953732</v>
      </c>
      <c r="K111" s="21"/>
      <c r="L111" s="111"/>
      <c r="M111" s="111"/>
      <c r="N111" s="111"/>
      <c r="O111" s="111"/>
      <c r="P111" s="11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171</v>
      </c>
      <c r="B112" s="27">
        <v>157366923472.63</v>
      </c>
      <c r="C112" s="25">
        <v>-3991688246.9899998</v>
      </c>
      <c r="D112" s="26">
        <v>0.95052401350693205</v>
      </c>
      <c r="E112" s="27">
        <v>142119479493.23999</v>
      </c>
      <c r="F112" s="25">
        <v>-2907210336.0599999</v>
      </c>
      <c r="G112" s="26">
        <v>0.95990792674807801</v>
      </c>
      <c r="H112" s="27">
        <v>243041877090.92999</v>
      </c>
      <c r="I112" s="25">
        <v>-3990465454.0300002</v>
      </c>
      <c r="J112" s="26">
        <v>0.967692769190303</v>
      </c>
      <c r="K112" s="21"/>
      <c r="L112" s="111"/>
      <c r="M112" s="111"/>
      <c r="N112" s="111"/>
      <c r="O112" s="111"/>
      <c r="P112" s="11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7">
        <v>14652559000</v>
      </c>
      <c r="C113" s="25">
        <v>91037000</v>
      </c>
      <c r="D113" s="26">
        <v>1.0125037753608399</v>
      </c>
      <c r="E113" s="27">
        <v>12956568000</v>
      </c>
      <c r="F113" s="25">
        <v>-1551072000</v>
      </c>
      <c r="G113" s="26">
        <v>0.78617169987675395</v>
      </c>
      <c r="H113" s="27">
        <v>29023837000</v>
      </c>
      <c r="I113" s="25">
        <v>22877000</v>
      </c>
      <c r="J113" s="26">
        <v>1.0015776719115499</v>
      </c>
      <c r="K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155</v>
      </c>
      <c r="B114" s="27">
        <v>45041243713.879997</v>
      </c>
      <c r="C114" s="25">
        <v>-521002798.62</v>
      </c>
      <c r="D114" s="26">
        <v>0.97713006541602099</v>
      </c>
      <c r="E114" s="27">
        <v>44488309531.559998</v>
      </c>
      <c r="F114" s="25">
        <v>-1323359000</v>
      </c>
      <c r="G114" s="26">
        <v>0.94222611651490795</v>
      </c>
      <c r="H114" s="27">
        <v>87016899031.410004</v>
      </c>
      <c r="I114" s="25">
        <v>-2665217263.5700002</v>
      </c>
      <c r="J114" s="26">
        <v>0.940563015823497</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156</v>
      </c>
      <c r="B115" s="27">
        <v>36908909650.639999</v>
      </c>
      <c r="C115" s="25">
        <v>-2482831088.3000002</v>
      </c>
      <c r="D115" s="26">
        <v>0.873941539940851</v>
      </c>
      <c r="E115" s="27">
        <v>32789247651.689999</v>
      </c>
      <c r="F115" s="25">
        <v>-1477507967.27</v>
      </c>
      <c r="G115" s="26">
        <v>0.91376435028167702</v>
      </c>
      <c r="H115" s="27">
        <v>52922909013.849998</v>
      </c>
      <c r="I115" s="25">
        <v>-778767588.19000006</v>
      </c>
      <c r="J115" s="26">
        <v>0.97099652608758802</v>
      </c>
      <c r="K115" s="21"/>
      <c r="L115" s="106"/>
      <c r="M115" s="106"/>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157</v>
      </c>
      <c r="B116" s="27">
        <v>44861520252.209999</v>
      </c>
      <c r="C116" s="25">
        <v>-1064305419.91</v>
      </c>
      <c r="D116" s="26">
        <v>0.95365111440745998</v>
      </c>
      <c r="E116" s="27">
        <v>36790901440.110001</v>
      </c>
      <c r="F116" s="25">
        <v>673340581.33000004</v>
      </c>
      <c r="G116" s="26">
        <v>1.0372860495182801</v>
      </c>
      <c r="H116" s="27">
        <v>52267380236.139999</v>
      </c>
      <c r="I116" s="25">
        <v>-805114656.27999997</v>
      </c>
      <c r="J116" s="26">
        <v>0.96965981501672305</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7">
        <v>14435951094.82</v>
      </c>
      <c r="C117" s="25">
        <v>-11617722.380000001</v>
      </c>
      <c r="D117" s="26">
        <v>0.99839174015683896</v>
      </c>
      <c r="E117" s="27">
        <v>13561409004.34</v>
      </c>
      <c r="F117" s="25">
        <v>699200365.75999999</v>
      </c>
      <c r="G117" s="26">
        <v>1.1087216644368101</v>
      </c>
      <c r="H117" s="27">
        <v>19278522031.049999</v>
      </c>
      <c r="I117" s="25">
        <v>-276463385.08999997</v>
      </c>
      <c r="J117" s="26">
        <v>0.97172451124797898</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7">
        <v>1466739761.0799999</v>
      </c>
      <c r="C118" s="25">
        <v>-2968217.78</v>
      </c>
      <c r="D118" s="26">
        <v>0.99596080606121096</v>
      </c>
      <c r="E118" s="27">
        <v>1533043865.54</v>
      </c>
      <c r="F118" s="25">
        <v>72187684.120000005</v>
      </c>
      <c r="G118" s="26">
        <v>1.09882928249628</v>
      </c>
      <c r="H118" s="27">
        <v>2532329778.48</v>
      </c>
      <c r="I118" s="25">
        <v>512220439.10000002</v>
      </c>
      <c r="J118" s="26">
        <v>1.50712149992555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172</v>
      </c>
      <c r="B119" s="27">
        <v>317054427960.34998</v>
      </c>
      <c r="C119" s="25">
        <v>-5738074365.8699999</v>
      </c>
      <c r="D119" s="26">
        <v>0.964447288431309</v>
      </c>
      <c r="E119" s="27">
        <v>317383699255.03003</v>
      </c>
      <c r="F119" s="25">
        <v>-3483502984.6900001</v>
      </c>
      <c r="G119" s="26">
        <v>0.97828694886623202</v>
      </c>
      <c r="H119" s="27">
        <v>342887455404.32001</v>
      </c>
      <c r="I119" s="25">
        <v>-7689347329.0799999</v>
      </c>
      <c r="J119" s="26">
        <v>0.95613316529144399</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7">
        <v>23766200118</v>
      </c>
      <c r="C120" s="25">
        <v>59728524</v>
      </c>
      <c r="D120" s="26">
        <v>1.00503900580591</v>
      </c>
      <c r="E120" s="27">
        <v>23758962178.639999</v>
      </c>
      <c r="F120" s="25">
        <v>401581831.81999999</v>
      </c>
      <c r="G120" s="26">
        <v>1.0343858622719699</v>
      </c>
      <c r="H120" s="27">
        <v>38198131752</v>
      </c>
      <c r="I120" s="25">
        <v>-4827061752</v>
      </c>
      <c r="J120" s="26">
        <v>0.77561696490446996</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155</v>
      </c>
      <c r="B121" s="27">
        <v>87692853194.460007</v>
      </c>
      <c r="C121" s="25">
        <v>82552948.739999995</v>
      </c>
      <c r="D121" s="26">
        <v>1.0018845489288</v>
      </c>
      <c r="E121" s="27">
        <v>92090773722.960007</v>
      </c>
      <c r="F121" s="25">
        <v>-810732019.53999996</v>
      </c>
      <c r="G121" s="26">
        <v>0.98254641810032295</v>
      </c>
      <c r="H121" s="27">
        <v>99263797418.020004</v>
      </c>
      <c r="I121" s="25">
        <v>-260117174.24000001</v>
      </c>
      <c r="J121" s="26">
        <v>0.99477277043802603</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156</v>
      </c>
      <c r="B122" s="27">
        <v>78446431155.559998</v>
      </c>
      <c r="C122" s="25">
        <v>-2424999671.1199999</v>
      </c>
      <c r="D122" s="26">
        <v>0.94002827336350303</v>
      </c>
      <c r="E122" s="27">
        <v>76845992826.699997</v>
      </c>
      <c r="F122" s="25">
        <v>-2406843897.8600001</v>
      </c>
      <c r="G122" s="26">
        <v>0.93926163409834995</v>
      </c>
      <c r="H122" s="27">
        <v>79300164666.919998</v>
      </c>
      <c r="I122" s="25">
        <v>-1420661721.24</v>
      </c>
      <c r="J122" s="26">
        <v>0.964800615038094</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157</v>
      </c>
      <c r="B123" s="27">
        <v>93508640317.679993</v>
      </c>
      <c r="C123" s="25">
        <v>-4265939320.96</v>
      </c>
      <c r="D123" s="26">
        <v>0.912739296108942</v>
      </c>
      <c r="E123" s="27">
        <v>88589634349.279999</v>
      </c>
      <c r="F123" s="25">
        <v>-1914617437.4000001</v>
      </c>
      <c r="G123" s="26">
        <v>0.95769000020213801</v>
      </c>
      <c r="H123" s="27">
        <v>86856835259.070007</v>
      </c>
      <c r="I123" s="25">
        <v>-2451424171.3699999</v>
      </c>
      <c r="J123" s="26">
        <v>0.94510196062483198</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7">
        <v>29559640030.189999</v>
      </c>
      <c r="C124" s="25">
        <v>495425557.67000002</v>
      </c>
      <c r="D124" s="26">
        <v>1.03409179065468</v>
      </c>
      <c r="E124" s="27">
        <v>31791524817.68</v>
      </c>
      <c r="F124" s="25">
        <v>1033119641.78</v>
      </c>
      <c r="G124" s="26">
        <v>1.0671764115123501</v>
      </c>
      <c r="H124" s="27">
        <v>33956487293.68</v>
      </c>
      <c r="I124" s="25">
        <v>140746078.81999999</v>
      </c>
      <c r="J124" s="26">
        <v>1.0083242935842001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7">
        <v>4080663144.46</v>
      </c>
      <c r="C125" s="25">
        <v>315157595.80000001</v>
      </c>
      <c r="D125" s="26">
        <v>1.16739191682357</v>
      </c>
      <c r="E125" s="27">
        <v>4306811359.7700005</v>
      </c>
      <c r="F125" s="25">
        <v>213988896.50999999</v>
      </c>
      <c r="G125" s="26">
        <v>1.1045678860643999</v>
      </c>
      <c r="H125" s="27">
        <v>5312039014.6300001</v>
      </c>
      <c r="I125" s="25">
        <v>1129171410.95</v>
      </c>
      <c r="J125" s="26">
        <v>1.53990301292662</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184</v>
      </c>
      <c r="B126" s="27">
        <v>1097761954231.17</v>
      </c>
      <c r="C126" s="25">
        <v>-11914488275.809999</v>
      </c>
      <c r="D126" s="26">
        <v>0.97852619408790398</v>
      </c>
      <c r="E126" s="27">
        <v>1015142409584.1899</v>
      </c>
      <c r="F126" s="25">
        <v>-2522470380.27</v>
      </c>
      <c r="G126" s="26">
        <v>0.99504263057528697</v>
      </c>
      <c r="H126" s="27">
        <v>964792142664.41003</v>
      </c>
      <c r="I126" s="25">
        <v>-7749428135.1499996</v>
      </c>
      <c r="J126" s="26">
        <v>0.98406355395424605</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169</v>
      </c>
      <c r="B127" s="27">
        <v>23934914000</v>
      </c>
      <c r="C127" s="25">
        <v>-409060000</v>
      </c>
      <c r="D127" s="26">
        <v>0.96639332592123195</v>
      </c>
      <c r="E127" s="27">
        <v>19445770920</v>
      </c>
      <c r="F127" s="25">
        <v>201878080</v>
      </c>
      <c r="G127" s="26">
        <v>1.0209810023032699</v>
      </c>
      <c r="H127" s="27">
        <v>18146470150</v>
      </c>
      <c r="I127" s="25">
        <v>-225462850</v>
      </c>
      <c r="J127" s="26">
        <v>0.97545572912768597</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7">
        <v>2406134000</v>
      </c>
      <c r="C128" s="25">
        <v>379752000</v>
      </c>
      <c r="D128" s="26">
        <v>1.3748079088740399</v>
      </c>
      <c r="E128" s="27">
        <v>1774484000</v>
      </c>
      <c r="F128" s="25">
        <v>-23638000</v>
      </c>
      <c r="G128" s="26">
        <v>0.97370812436530996</v>
      </c>
      <c r="H128" s="27">
        <v>1164635000</v>
      </c>
      <c r="I128" s="25">
        <v>-20935000</v>
      </c>
      <c r="J128" s="26">
        <v>0.964683654276002</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155</v>
      </c>
      <c r="B129" s="27">
        <v>7034625000</v>
      </c>
      <c r="C129" s="25">
        <v>24349000</v>
      </c>
      <c r="D129" s="26">
        <v>1.00694665944678</v>
      </c>
      <c r="E129" s="27">
        <v>5753762000</v>
      </c>
      <c r="F129" s="25">
        <v>367876000</v>
      </c>
      <c r="G129" s="26">
        <v>1.1366074216944</v>
      </c>
      <c r="H129" s="27">
        <v>4864719000</v>
      </c>
      <c r="I129" s="25">
        <v>-97809000</v>
      </c>
      <c r="J129" s="26">
        <v>0.96058097808213805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156</v>
      </c>
      <c r="B130" s="27">
        <v>5195158000</v>
      </c>
      <c r="C130" s="25">
        <v>-55644000</v>
      </c>
      <c r="D130" s="26">
        <v>0.97880552342289795</v>
      </c>
      <c r="E130" s="27">
        <v>4203133000</v>
      </c>
      <c r="F130" s="25">
        <v>24753000</v>
      </c>
      <c r="G130" s="26">
        <v>1.0118481325298301</v>
      </c>
      <c r="H130" s="27">
        <v>4064750000</v>
      </c>
      <c r="I130" s="25">
        <v>-64080000</v>
      </c>
      <c r="J130" s="26">
        <v>0.96895972951175002</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157</v>
      </c>
      <c r="B131" s="27">
        <v>6528061000</v>
      </c>
      <c r="C131" s="25">
        <v>-624309000</v>
      </c>
      <c r="D131" s="26">
        <v>0.82542597768292103</v>
      </c>
      <c r="E131" s="27">
        <v>5214700000</v>
      </c>
      <c r="F131" s="25">
        <v>-167914000</v>
      </c>
      <c r="G131" s="26">
        <v>0.93760875292190704</v>
      </c>
      <c r="H131" s="27">
        <v>5329486000</v>
      </c>
      <c r="I131" s="25">
        <v>-56302000</v>
      </c>
      <c r="J131" s="26">
        <v>0.979092381653343</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7">
        <v>2507537000</v>
      </c>
      <c r="C132" s="25">
        <v>-120185000</v>
      </c>
      <c r="D132" s="26">
        <v>0.90852533106622302</v>
      </c>
      <c r="E132" s="27">
        <v>2258025500</v>
      </c>
      <c r="F132" s="25">
        <v>16777500</v>
      </c>
      <c r="G132" s="26">
        <v>1.0149715694113199</v>
      </c>
      <c r="H132" s="27">
        <v>2430396000</v>
      </c>
      <c r="I132" s="25">
        <v>-8174000</v>
      </c>
      <c r="J132" s="26">
        <v>0.99329607105803797</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7">
        <v>263399000</v>
      </c>
      <c r="C133" s="25">
        <v>-13023000</v>
      </c>
      <c r="D133" s="26">
        <v>0.90577450420009897</v>
      </c>
      <c r="E133" s="27">
        <v>241666420</v>
      </c>
      <c r="F133" s="25">
        <v>-15976420</v>
      </c>
      <c r="G133" s="26">
        <v>0.87598009709875801</v>
      </c>
      <c r="H133" s="27">
        <v>292484150</v>
      </c>
      <c r="I133" s="25">
        <v>21837150</v>
      </c>
      <c r="J133" s="26">
        <v>1.1613699763899099</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170</v>
      </c>
      <c r="B134" s="27">
        <v>82684421000</v>
      </c>
      <c r="C134" s="25">
        <v>-1452465000</v>
      </c>
      <c r="D134" s="26">
        <v>0.96547376379011596</v>
      </c>
      <c r="E134" s="27">
        <v>74391391000</v>
      </c>
      <c r="F134" s="25">
        <v>-393677000</v>
      </c>
      <c r="G134" s="26">
        <v>0.98947177530145403</v>
      </c>
      <c r="H134" s="27">
        <v>63522388929.339996</v>
      </c>
      <c r="I134" s="25">
        <v>-495480000</v>
      </c>
      <c r="J134" s="26">
        <v>0.984520571887611</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7">
        <v>7113467000</v>
      </c>
      <c r="C135" s="25">
        <v>124655000</v>
      </c>
      <c r="D135" s="26">
        <v>1.0356727294996599</v>
      </c>
      <c r="E135" s="27">
        <v>4839077000</v>
      </c>
      <c r="F135" s="25">
        <v>-757905000</v>
      </c>
      <c r="G135" s="26">
        <v>0.72917368681907402</v>
      </c>
      <c r="H135" s="27">
        <v>3689185000</v>
      </c>
      <c r="I135" s="25">
        <v>-468967000</v>
      </c>
      <c r="J135" s="26">
        <v>0.77443489319293701</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155</v>
      </c>
      <c r="B136" s="27">
        <v>24947865000</v>
      </c>
      <c r="C136" s="25">
        <v>522167000</v>
      </c>
      <c r="D136" s="26">
        <v>1.04275554377197</v>
      </c>
      <c r="E136" s="27">
        <v>22431244000</v>
      </c>
      <c r="F136" s="25">
        <v>1620890000</v>
      </c>
      <c r="G136" s="26">
        <v>1.15577726356793</v>
      </c>
      <c r="H136" s="27">
        <v>17556006000</v>
      </c>
      <c r="I136" s="25">
        <v>-487394000</v>
      </c>
      <c r="J136" s="26">
        <v>0.945975370495582</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156</v>
      </c>
      <c r="B137" s="27">
        <v>20131325000</v>
      </c>
      <c r="C137" s="25">
        <v>-480127000</v>
      </c>
      <c r="D137" s="26">
        <v>0.95341162767183896</v>
      </c>
      <c r="E137" s="27">
        <v>18520270000</v>
      </c>
      <c r="F137" s="25">
        <v>-1027178000</v>
      </c>
      <c r="G137" s="26">
        <v>0.89490413275431102</v>
      </c>
      <c r="H137" s="27">
        <v>15684019000</v>
      </c>
      <c r="I137" s="25">
        <v>-201581000</v>
      </c>
      <c r="J137" s="26">
        <v>0.97462091453895305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157</v>
      </c>
      <c r="B138" s="27">
        <v>22306252000</v>
      </c>
      <c r="C138" s="25">
        <v>-1331410000</v>
      </c>
      <c r="D138" s="26">
        <v>0.88734841880724002</v>
      </c>
      <c r="E138" s="27">
        <v>20266093000</v>
      </c>
      <c r="F138" s="25">
        <v>-506357000</v>
      </c>
      <c r="G138" s="26">
        <v>0.95124725297208501</v>
      </c>
      <c r="H138" s="27">
        <v>17841770846.119999</v>
      </c>
      <c r="I138" s="25">
        <v>237397000</v>
      </c>
      <c r="J138" s="26">
        <v>1.0269702293390299</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7">
        <v>7482402000</v>
      </c>
      <c r="C139" s="25">
        <v>-285464000</v>
      </c>
      <c r="D139" s="26">
        <v>0.92650130679391196</v>
      </c>
      <c r="E139" s="27">
        <v>7544560000</v>
      </c>
      <c r="F139" s="25">
        <v>238276000</v>
      </c>
      <c r="G139" s="26">
        <v>1.06522494882487</v>
      </c>
      <c r="H139" s="27">
        <v>7797340752.8800001</v>
      </c>
      <c r="I139" s="25">
        <v>295232000</v>
      </c>
      <c r="J139" s="26">
        <v>1.07870640368594</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7">
        <v>703110000</v>
      </c>
      <c r="C140" s="25">
        <v>-2286000</v>
      </c>
      <c r="D140" s="26">
        <v>0.99351853427011205</v>
      </c>
      <c r="E140" s="27">
        <v>790147000</v>
      </c>
      <c r="F140" s="25">
        <v>38597000</v>
      </c>
      <c r="G140" s="26">
        <v>1.1027130596766599</v>
      </c>
      <c r="H140" s="27">
        <v>954067330.34000003</v>
      </c>
      <c r="I140" s="25">
        <v>129833000</v>
      </c>
      <c r="J140" s="26">
        <v>1.3150390495053501</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171</v>
      </c>
      <c r="B141" s="27">
        <v>325389795900</v>
      </c>
      <c r="C141" s="25">
        <v>-3558979900</v>
      </c>
      <c r="D141" s="26">
        <v>0.97836149478687295</v>
      </c>
      <c r="E141" s="27">
        <v>301091412538.79999</v>
      </c>
      <c r="F141" s="25">
        <v>-1592349616</v>
      </c>
      <c r="G141" s="26">
        <v>0.98947846026054298</v>
      </c>
      <c r="H141" s="27">
        <v>305552690762.40997</v>
      </c>
      <c r="I141" s="25">
        <v>-1839717962.4100001</v>
      </c>
      <c r="J141" s="26">
        <v>0.98803016658711995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7">
        <v>18876393000</v>
      </c>
      <c r="C142" s="25">
        <v>1495887000</v>
      </c>
      <c r="D142" s="26">
        <v>1.17213388378911</v>
      </c>
      <c r="E142" s="27">
        <v>14296138000</v>
      </c>
      <c r="F142" s="25">
        <v>898734000</v>
      </c>
      <c r="G142" s="26">
        <v>1.1341653950272701</v>
      </c>
      <c r="H142" s="27">
        <v>15617053000</v>
      </c>
      <c r="I142" s="25">
        <v>1154033000</v>
      </c>
      <c r="J142" s="26">
        <v>1.15958395964328</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155</v>
      </c>
      <c r="B143" s="27">
        <v>95001789400</v>
      </c>
      <c r="C143" s="25">
        <v>1535944600</v>
      </c>
      <c r="D143" s="26">
        <v>1.0328664359325399</v>
      </c>
      <c r="E143" s="27">
        <v>91579478000</v>
      </c>
      <c r="F143" s="25">
        <v>432350000</v>
      </c>
      <c r="G143" s="26">
        <v>1.0094868595311</v>
      </c>
      <c r="H143" s="27">
        <v>84694813000</v>
      </c>
      <c r="I143" s="25">
        <v>1379369000</v>
      </c>
      <c r="J143" s="26">
        <v>1.03311196421158</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156</v>
      </c>
      <c r="B144" s="27">
        <v>82666011000</v>
      </c>
      <c r="C144" s="25">
        <v>-1871079000</v>
      </c>
      <c r="D144" s="26">
        <v>0.955733536605057</v>
      </c>
      <c r="E144" s="27">
        <v>73919383000</v>
      </c>
      <c r="F144" s="25">
        <v>-2039117000</v>
      </c>
      <c r="G144" s="26">
        <v>0.94630970859087504</v>
      </c>
      <c r="H144" s="27">
        <v>76789621000</v>
      </c>
      <c r="I144" s="25">
        <v>-634703000</v>
      </c>
      <c r="J144" s="26">
        <v>0.983604558174766</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157</v>
      </c>
      <c r="B145" s="27">
        <v>92578583900</v>
      </c>
      <c r="C145" s="25">
        <v>-3275631900</v>
      </c>
      <c r="D145" s="26">
        <v>0.93165387932786103</v>
      </c>
      <c r="E145" s="27">
        <v>85489929322.800003</v>
      </c>
      <c r="F145" s="25">
        <v>-1200033600</v>
      </c>
      <c r="G145" s="26">
        <v>0.972314358905224</v>
      </c>
      <c r="H145" s="27">
        <v>88658580111</v>
      </c>
      <c r="I145" s="25">
        <v>-1728590889</v>
      </c>
      <c r="J145" s="26">
        <v>0.96175141073947301</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7">
        <v>33620413600</v>
      </c>
      <c r="C146" s="25">
        <v>-1242219600</v>
      </c>
      <c r="D146" s="26">
        <v>0.92873632964706698</v>
      </c>
      <c r="E146" s="27">
        <v>32826684596</v>
      </c>
      <c r="F146" s="25">
        <v>292980604</v>
      </c>
      <c r="G146" s="26">
        <v>1.0180108975032101</v>
      </c>
      <c r="H146" s="27">
        <v>36300457780.410004</v>
      </c>
      <c r="I146" s="25">
        <v>-1931550946.4100001</v>
      </c>
      <c r="J146" s="26">
        <v>0.898956345181256</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7">
        <v>2646605000</v>
      </c>
      <c r="C147" s="25">
        <v>-201881000</v>
      </c>
      <c r="D147" s="26">
        <v>0.85825382325909205</v>
      </c>
      <c r="E147" s="27">
        <v>2979799620</v>
      </c>
      <c r="F147" s="25">
        <v>22736380</v>
      </c>
      <c r="G147" s="26">
        <v>1.0153776758592401</v>
      </c>
      <c r="H147" s="27">
        <v>3492165871</v>
      </c>
      <c r="I147" s="25">
        <v>-78275127</v>
      </c>
      <c r="J147" s="26">
        <v>0.95615380450546705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172</v>
      </c>
      <c r="B148" s="27">
        <v>665752823331.17004</v>
      </c>
      <c r="C148" s="25">
        <v>-6493983375.8100004</v>
      </c>
      <c r="D148" s="26">
        <v>0.98067976430376502</v>
      </c>
      <c r="E148" s="27">
        <v>620213835125.39001</v>
      </c>
      <c r="F148" s="25">
        <v>-738321844.26999998</v>
      </c>
      <c r="G148" s="26">
        <v>0.99762196866221298</v>
      </c>
      <c r="H148" s="27">
        <v>577570592822.66003</v>
      </c>
      <c r="I148" s="25">
        <v>-5188767322.7399998</v>
      </c>
      <c r="J148" s="26">
        <v>0.98219241876631402</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7">
        <v>35695343828.769997</v>
      </c>
      <c r="C149" s="25">
        <v>-766789334.42999995</v>
      </c>
      <c r="D149" s="26">
        <v>0.95794051154396498</v>
      </c>
      <c r="E149" s="27">
        <v>28797781600</v>
      </c>
      <c r="F149" s="25">
        <v>-141859400</v>
      </c>
      <c r="G149" s="26">
        <v>0.99019618799002995</v>
      </c>
      <c r="H149" s="27">
        <v>31096368168</v>
      </c>
      <c r="I149" s="25">
        <v>-2511174082</v>
      </c>
      <c r="J149" s="26">
        <v>0.85055889756413205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155</v>
      </c>
      <c r="B150" s="27">
        <v>176870369430</v>
      </c>
      <c r="C150" s="25">
        <v>871615570</v>
      </c>
      <c r="D150" s="26">
        <v>1.0099047925156699</v>
      </c>
      <c r="E150" s="27">
        <v>171741518469</v>
      </c>
      <c r="F150" s="25">
        <v>-2613157669</v>
      </c>
      <c r="G150" s="26">
        <v>0.97002480544964798</v>
      </c>
      <c r="H150" s="27">
        <v>156695885352.79999</v>
      </c>
      <c r="I150" s="25">
        <v>-652578152.79999995</v>
      </c>
      <c r="J150" s="26">
        <v>0.99170531267657602</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156</v>
      </c>
      <c r="B151" s="27">
        <v>176959726508.60999</v>
      </c>
      <c r="C151" s="25">
        <v>-5713142682.29</v>
      </c>
      <c r="D151" s="26">
        <v>0.93744946682454999</v>
      </c>
      <c r="E151" s="27">
        <v>158230992194.42999</v>
      </c>
      <c r="F151" s="25">
        <v>-2546596269.5700002</v>
      </c>
      <c r="G151" s="26">
        <v>0.96832150184737698</v>
      </c>
      <c r="H151" s="27">
        <v>147072703807.81</v>
      </c>
      <c r="I151" s="25">
        <v>-1402582420.23</v>
      </c>
      <c r="J151" s="26">
        <v>0.98110685682631604</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157</v>
      </c>
      <c r="B152" s="27">
        <v>194127473683.70999</v>
      </c>
      <c r="C152" s="25">
        <v>-4221144822.5700002</v>
      </c>
      <c r="D152" s="26">
        <v>0.95743711396269304</v>
      </c>
      <c r="E152" s="27">
        <v>179366353875.45999</v>
      </c>
      <c r="F152" s="25">
        <v>447666505.18000001</v>
      </c>
      <c r="G152" s="26">
        <v>1.00500413357329</v>
      </c>
      <c r="H152" s="27">
        <v>162028425955.04999</v>
      </c>
      <c r="I152" s="25">
        <v>-2104215054.51</v>
      </c>
      <c r="J152" s="26">
        <v>0.97435957842916199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7">
        <v>70086433301.460007</v>
      </c>
      <c r="C153" s="25">
        <v>1748705612.48</v>
      </c>
      <c r="D153" s="26">
        <v>1.0511783365241101</v>
      </c>
      <c r="E153" s="27">
        <v>70588975507</v>
      </c>
      <c r="F153" s="25">
        <v>2705514900.1799998</v>
      </c>
      <c r="G153" s="26">
        <v>1.0797105768030899</v>
      </c>
      <c r="H153" s="27">
        <v>68127998228.5</v>
      </c>
      <c r="I153" s="25">
        <v>-410654029.69999999</v>
      </c>
      <c r="J153" s="26">
        <v>0.98801686300591396</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64">
        <v>12013476578.620001</v>
      </c>
      <c r="C154" s="62">
        <v>1586772281</v>
      </c>
      <c r="D154" s="63">
        <v>1.30436698609784</v>
      </c>
      <c r="E154" s="64">
        <v>11488213479.5</v>
      </c>
      <c r="F154" s="62">
        <v>1410110088.9400001</v>
      </c>
      <c r="G154" s="63">
        <v>1.27983640061895</v>
      </c>
      <c r="H154" s="64">
        <v>12549211310.5</v>
      </c>
      <c r="I154" s="62">
        <v>1892436416.5</v>
      </c>
      <c r="J154" s="63">
        <v>1.35516118813122</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198</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zoomScaleNormal="100" zoomScaleSheetLayoutView="125" workbookViewId="0">
      <selection sqref="A1:J1"/>
    </sheetView>
  </sheetViews>
  <sheetFormatPr defaultColWidth="8.81640625" defaultRowHeight="12.5" x14ac:dyDescent="0.25"/>
  <cols>
    <col min="1" max="1" width="25.81640625" customWidth="1"/>
    <col min="2" max="2" width="15" customWidth="1"/>
    <col min="3" max="3" width="13" customWidth="1"/>
    <col min="4" max="4" width="7.7265625" customWidth="1"/>
    <col min="5" max="5" width="14" bestFit="1" customWidth="1"/>
    <col min="6" max="6" width="13" customWidth="1"/>
    <col min="7" max="7" width="7.7265625" customWidth="1"/>
    <col min="8" max="8" width="14" bestFit="1" customWidth="1"/>
    <col min="9" max="9" width="13" customWidth="1"/>
    <col min="10" max="10" width="7.7265625" customWidth="1"/>
    <col min="12" max="12" width="12" bestFit="1" customWidth="1"/>
  </cols>
  <sheetData>
    <row r="1" spans="1:76" ht="24" customHeight="1" thickBot="1" x14ac:dyDescent="0.3">
      <c r="A1" s="173" t="s">
        <v>95</v>
      </c>
      <c r="B1" s="175"/>
      <c r="C1" s="175"/>
      <c r="D1" s="175"/>
      <c r="E1" s="175"/>
      <c r="F1" s="175"/>
      <c r="G1" s="175"/>
      <c r="H1" s="175"/>
      <c r="I1" s="175"/>
      <c r="J1" s="180"/>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113255188004.39</v>
      </c>
      <c r="C4" s="25">
        <v>-14385475907.450001</v>
      </c>
      <c r="D4" s="26">
        <v>0.77459415414219501</v>
      </c>
      <c r="E4" s="27">
        <v>69276215437.100006</v>
      </c>
      <c r="F4" s="25">
        <v>-7383896875.9399996</v>
      </c>
      <c r="G4" s="26">
        <v>0.80736013415195595</v>
      </c>
      <c r="H4" s="27">
        <v>65330768801.779999</v>
      </c>
      <c r="I4" s="25">
        <v>-6169809767.1400003</v>
      </c>
      <c r="J4" s="26">
        <v>0.82741930511253503</v>
      </c>
    </row>
    <row r="5" spans="1:76" x14ac:dyDescent="0.25">
      <c r="A5" s="61" t="s">
        <v>155</v>
      </c>
      <c r="B5" s="27">
        <v>294594965938.87</v>
      </c>
      <c r="C5" s="25">
        <v>-6210272947.4700003</v>
      </c>
      <c r="D5" s="26">
        <v>0.95870901071761805</v>
      </c>
      <c r="E5" s="27">
        <v>190618457718.13</v>
      </c>
      <c r="F5" s="25">
        <v>-3688319570.3499999</v>
      </c>
      <c r="G5" s="26">
        <v>0.96203612018252804</v>
      </c>
      <c r="H5" s="27">
        <v>160190211449.88</v>
      </c>
      <c r="I5" s="25">
        <v>-1972853071.8599999</v>
      </c>
      <c r="J5" s="26">
        <v>0.97566828084214496</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355980482196.62</v>
      </c>
      <c r="C6" s="25">
        <v>-2285566884.3600001</v>
      </c>
      <c r="D6" s="26">
        <v>0.987240951855622</v>
      </c>
      <c r="E6" s="27">
        <v>247127195957.95001</v>
      </c>
      <c r="F6" s="25">
        <v>-5720211258.4899998</v>
      </c>
      <c r="G6" s="26">
        <v>0.95475364907662696</v>
      </c>
      <c r="H6" s="27">
        <v>202237065523.45001</v>
      </c>
      <c r="I6" s="25">
        <v>-2285607231.9699998</v>
      </c>
      <c r="J6" s="26">
        <v>0.97764935103597705</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649642953714.58997</v>
      </c>
      <c r="C7" s="25">
        <v>2297341050.4299998</v>
      </c>
      <c r="D7" s="26">
        <v>1.0070977264863901</v>
      </c>
      <c r="E7" s="27">
        <v>502066149131.37</v>
      </c>
      <c r="F7" s="25">
        <v>-2568438453.21</v>
      </c>
      <c r="G7" s="26">
        <v>0.989820600821264</v>
      </c>
      <c r="H7" s="27">
        <v>430356596896.91998</v>
      </c>
      <c r="I7" s="25">
        <v>5890758856.9399996</v>
      </c>
      <c r="J7" s="26">
        <v>1.0277561034553</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246849330866.09</v>
      </c>
      <c r="C8" s="25">
        <v>4957231031.6899996</v>
      </c>
      <c r="D8" s="26">
        <v>1.04098712636819</v>
      </c>
      <c r="E8" s="27">
        <v>208805762534.29001</v>
      </c>
      <c r="F8" s="25">
        <v>11436921786.469999</v>
      </c>
      <c r="G8" s="26">
        <v>1.1158938943263299</v>
      </c>
      <c r="H8" s="27">
        <v>200669069863.95999</v>
      </c>
      <c r="I8" s="25">
        <v>7450387107.6199999</v>
      </c>
      <c r="J8" s="26">
        <v>1.07711870302951</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38681430895.879997</v>
      </c>
      <c r="C9" s="25">
        <v>962209783.08000004</v>
      </c>
      <c r="D9" s="26">
        <v>1.0510195998057501</v>
      </c>
      <c r="E9" s="27">
        <v>30903763869.150002</v>
      </c>
      <c r="F9" s="25">
        <v>2697655845.5500002</v>
      </c>
      <c r="G9" s="26">
        <v>1.1912816786557601</v>
      </c>
      <c r="H9" s="27">
        <v>30871207699.77</v>
      </c>
      <c r="I9" s="25">
        <v>4939529656.0900002</v>
      </c>
      <c r="J9" s="26">
        <v>1.3809649069196099</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199865868117.31</v>
      </c>
      <c r="C10" s="25">
        <v>-2037565167.6500001</v>
      </c>
      <c r="D10" s="26">
        <v>0.97981643863604495</v>
      </c>
      <c r="E10" s="27">
        <v>132327834503.32001</v>
      </c>
      <c r="F10" s="25">
        <v>-117861836.16</v>
      </c>
      <c r="G10" s="26">
        <v>0.99822022399492805</v>
      </c>
      <c r="H10" s="27">
        <v>152965451198.28</v>
      </c>
      <c r="I10" s="25">
        <v>-930126207.94000006</v>
      </c>
      <c r="J10" s="26">
        <v>0.98791224252682897</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173</v>
      </c>
      <c r="B11" s="27">
        <v>17920675283.200001</v>
      </c>
      <c r="C11" s="25">
        <v>-279685000</v>
      </c>
      <c r="D11" s="26">
        <v>0.96926599301903205</v>
      </c>
      <c r="E11" s="27">
        <v>11816658062.82</v>
      </c>
      <c r="F11" s="25">
        <v>-25469716.719999999</v>
      </c>
      <c r="G11" s="26">
        <v>0.99569845602172802</v>
      </c>
      <c r="H11" s="27">
        <v>13671908271.709999</v>
      </c>
      <c r="I11" s="25">
        <v>444611904.55000001</v>
      </c>
      <c r="J11" s="26">
        <v>1.0672264221211301</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1730031000</v>
      </c>
      <c r="C12" s="25">
        <v>-220267000</v>
      </c>
      <c r="D12" s="26">
        <v>0.774119647356455</v>
      </c>
      <c r="E12" s="27">
        <v>1297337000</v>
      </c>
      <c r="F12" s="25">
        <v>-107383000</v>
      </c>
      <c r="G12" s="26">
        <v>0.84711116806196196</v>
      </c>
      <c r="H12" s="27">
        <v>616956000</v>
      </c>
      <c r="I12" s="25">
        <v>-115966000</v>
      </c>
      <c r="J12" s="26">
        <v>0.68355159212030703</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3766054000</v>
      </c>
      <c r="C13" s="25">
        <v>-82056000</v>
      </c>
      <c r="D13" s="26">
        <v>0.95735257048265199</v>
      </c>
      <c r="E13" s="27">
        <v>2032841000</v>
      </c>
      <c r="F13" s="25">
        <v>-87173000</v>
      </c>
      <c r="G13" s="26">
        <v>0.91776186383674796</v>
      </c>
      <c r="H13" s="27">
        <v>2299172000</v>
      </c>
      <c r="I13" s="25">
        <v>-110172000</v>
      </c>
      <c r="J13" s="26">
        <v>0.90854606067045596</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3900902000</v>
      </c>
      <c r="C14" s="25">
        <v>-23742000</v>
      </c>
      <c r="D14" s="26">
        <v>0.98790106822427703</v>
      </c>
      <c r="E14" s="27">
        <v>2323812000</v>
      </c>
      <c r="F14" s="25">
        <v>86974000</v>
      </c>
      <c r="G14" s="26">
        <v>1.0777651309571801</v>
      </c>
      <c r="H14" s="27">
        <v>2531330000</v>
      </c>
      <c r="I14" s="25">
        <v>-47902000</v>
      </c>
      <c r="J14" s="26">
        <v>0.962855609731889</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5603475282</v>
      </c>
      <c r="C15" s="25">
        <v>30605000</v>
      </c>
      <c r="D15" s="26">
        <v>1.01098356805427</v>
      </c>
      <c r="E15" s="27">
        <v>3911296000</v>
      </c>
      <c r="F15" s="25">
        <v>150434000</v>
      </c>
      <c r="G15" s="26">
        <v>1.0799997447393701</v>
      </c>
      <c r="H15" s="27">
        <v>5071410516</v>
      </c>
      <c r="I15" s="25">
        <v>553683484</v>
      </c>
      <c r="J15" s="26">
        <v>1.2451159532561999</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2459260001.1999998</v>
      </c>
      <c r="C16" s="25">
        <v>-18798000</v>
      </c>
      <c r="D16" s="26">
        <v>0.98482844227947997</v>
      </c>
      <c r="E16" s="27">
        <v>1877613992.73</v>
      </c>
      <c r="F16" s="25">
        <v>-127882313.03</v>
      </c>
      <c r="G16" s="26">
        <v>0.87246816395252502</v>
      </c>
      <c r="H16" s="27">
        <v>2699083497.3800001</v>
      </c>
      <c r="I16" s="25">
        <v>31226081.760000002</v>
      </c>
      <c r="J16" s="26">
        <v>1.02340910843073</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460953000</v>
      </c>
      <c r="C17" s="25">
        <v>34573000</v>
      </c>
      <c r="D17" s="26">
        <v>1.16216989539847</v>
      </c>
      <c r="E17" s="27">
        <v>373758070.08999997</v>
      </c>
      <c r="F17" s="25">
        <v>59560596.310000002</v>
      </c>
      <c r="G17" s="26">
        <v>1.37912842260281</v>
      </c>
      <c r="H17" s="27">
        <v>453956258.32999998</v>
      </c>
      <c r="I17" s="25">
        <v>133742338.79000001</v>
      </c>
      <c r="J17" s="26">
        <v>1.83533119973126</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174</v>
      </c>
      <c r="B18" s="27">
        <v>7476669578.4099998</v>
      </c>
      <c r="C18" s="25">
        <v>-143978203.43000001</v>
      </c>
      <c r="D18" s="26">
        <v>0.96221365753890298</v>
      </c>
      <c r="E18" s="27">
        <v>4606803713.7299995</v>
      </c>
      <c r="F18" s="25">
        <v>-89509478.290000007</v>
      </c>
      <c r="G18" s="26">
        <v>0.96188095868814905</v>
      </c>
      <c r="H18" s="27">
        <v>6142652668.9300003</v>
      </c>
      <c r="I18" s="25">
        <v>-116288400.19</v>
      </c>
      <c r="J18" s="26">
        <v>0.96284087071414104</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356677000</v>
      </c>
      <c r="C19" s="25">
        <v>9921000</v>
      </c>
      <c r="D19" s="26">
        <v>1.05722179284568</v>
      </c>
      <c r="E19" s="27">
        <v>305157000</v>
      </c>
      <c r="F19" s="25">
        <v>-30235000</v>
      </c>
      <c r="G19" s="26">
        <v>0.819703511115351</v>
      </c>
      <c r="H19" s="27">
        <v>107335000</v>
      </c>
      <c r="I19" s="25">
        <v>-7335000</v>
      </c>
      <c r="J19" s="26">
        <v>0.87206767245138195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1399255000</v>
      </c>
      <c r="C20" s="25">
        <v>-92753000</v>
      </c>
      <c r="D20" s="26">
        <v>0.87566688650462998</v>
      </c>
      <c r="E20" s="27">
        <v>817154000</v>
      </c>
      <c r="F20" s="25">
        <v>38628000</v>
      </c>
      <c r="G20" s="26">
        <v>1.09923368005692</v>
      </c>
      <c r="H20" s="27">
        <v>832446000</v>
      </c>
      <c r="I20" s="25">
        <v>-179760000</v>
      </c>
      <c r="J20" s="26">
        <v>0.644815383429855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1627343400</v>
      </c>
      <c r="C21" s="25">
        <v>26577400</v>
      </c>
      <c r="D21" s="26">
        <v>1.0332058526980199</v>
      </c>
      <c r="E21" s="27">
        <v>842236000</v>
      </c>
      <c r="F21" s="25">
        <v>-122872000</v>
      </c>
      <c r="G21" s="26">
        <v>0.74537150246397199</v>
      </c>
      <c r="H21" s="27">
        <v>1450379000</v>
      </c>
      <c r="I21" s="25">
        <v>-144181000</v>
      </c>
      <c r="J21" s="26">
        <v>0.81915889022677102</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2869454800</v>
      </c>
      <c r="C22" s="25">
        <v>-84794800</v>
      </c>
      <c r="D22" s="26">
        <v>0.942594694774605</v>
      </c>
      <c r="E22" s="27">
        <v>1708798110.22</v>
      </c>
      <c r="F22" s="25">
        <v>6961889.7800000003</v>
      </c>
      <c r="G22" s="26">
        <v>1.0081816213527199</v>
      </c>
      <c r="H22" s="27">
        <v>2348385000</v>
      </c>
      <c r="I22" s="25">
        <v>229863000</v>
      </c>
      <c r="J22" s="26">
        <v>1.2170031748549199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954758400</v>
      </c>
      <c r="C23" s="25">
        <v>-61312000</v>
      </c>
      <c r="D23" s="26">
        <v>0.87931544900825698</v>
      </c>
      <c r="E23" s="27">
        <v>762384385.11000001</v>
      </c>
      <c r="F23" s="25">
        <v>-34393245.109999999</v>
      </c>
      <c r="G23" s="26">
        <v>0.91366914982162895</v>
      </c>
      <c r="H23" s="27">
        <v>1171817655.6900001</v>
      </c>
      <c r="I23" s="25">
        <v>-74703921.909999996</v>
      </c>
      <c r="J23" s="26">
        <v>0.880140186495877</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269180978.41000003</v>
      </c>
      <c r="C24" s="25">
        <v>58383196.57</v>
      </c>
      <c r="D24" s="26">
        <v>1.55392609979467</v>
      </c>
      <c r="E24" s="27">
        <v>171074218.40000001</v>
      </c>
      <c r="F24" s="25">
        <v>52400877.039999999</v>
      </c>
      <c r="G24" s="26">
        <v>1.8831111762672901</v>
      </c>
      <c r="H24" s="27">
        <v>232290013.24000001</v>
      </c>
      <c r="I24" s="25">
        <v>59828521.719999999</v>
      </c>
      <c r="J24" s="26">
        <v>1.6938189063853899</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175</v>
      </c>
      <c r="B25" s="27">
        <v>2112692616</v>
      </c>
      <c r="C25" s="25">
        <v>-190952713.44</v>
      </c>
      <c r="D25" s="26">
        <v>0.83421691612013904</v>
      </c>
      <c r="E25" s="27">
        <v>1050386850.78</v>
      </c>
      <c r="F25" s="25">
        <v>-46000437.579999998</v>
      </c>
      <c r="G25" s="26">
        <v>0.91608724751121695</v>
      </c>
      <c r="H25" s="27">
        <v>778427235.75</v>
      </c>
      <c r="I25" s="25">
        <v>-7192564.25</v>
      </c>
      <c r="J25" s="26">
        <v>0.981689452709822</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276155000</v>
      </c>
      <c r="C26" s="25">
        <v>-39109000</v>
      </c>
      <c r="D26" s="26">
        <v>0.75189682298010496</v>
      </c>
      <c r="E26" s="27">
        <v>33163000</v>
      </c>
      <c r="F26" s="25">
        <v>-33163000</v>
      </c>
      <c r="G26" s="26">
        <v>0</v>
      </c>
      <c r="H26" s="27">
        <v>0</v>
      </c>
      <c r="I26" s="25">
        <v>0</v>
      </c>
      <c r="J26" s="26" t="s">
        <v>5</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250433000</v>
      </c>
      <c r="C27" s="25">
        <v>-13385000</v>
      </c>
      <c r="D27" s="26">
        <v>0.89852853103275698</v>
      </c>
      <c r="E27" s="27">
        <v>202068544</v>
      </c>
      <c r="F27" s="25">
        <v>-27156544</v>
      </c>
      <c r="G27" s="26">
        <v>0.76305783771800695</v>
      </c>
      <c r="H27" s="27">
        <v>79751000</v>
      </c>
      <c r="I27" s="25">
        <v>14141000</v>
      </c>
      <c r="J27" s="26">
        <v>1.4310623380582199</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330456000</v>
      </c>
      <c r="C28" s="25">
        <v>-68188000</v>
      </c>
      <c r="D28" s="26">
        <v>0.65790028195582995</v>
      </c>
      <c r="E28" s="27">
        <v>195599000</v>
      </c>
      <c r="F28" s="25">
        <v>12831000</v>
      </c>
      <c r="G28" s="26">
        <v>1.14040751116169</v>
      </c>
      <c r="H28" s="27">
        <v>124281000</v>
      </c>
      <c r="I28" s="25">
        <v>-14069000</v>
      </c>
      <c r="J28" s="26">
        <v>0.796617275027105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683535809.51999998</v>
      </c>
      <c r="C29" s="25">
        <v>-26550666.66</v>
      </c>
      <c r="D29" s="26">
        <v>0.925218497885404</v>
      </c>
      <c r="E29" s="27">
        <v>346009575.75</v>
      </c>
      <c r="F29" s="25">
        <v>10298424.25</v>
      </c>
      <c r="G29" s="26">
        <v>1.0613528874687901</v>
      </c>
      <c r="H29" s="27">
        <v>319728000</v>
      </c>
      <c r="I29" s="25">
        <v>8370000</v>
      </c>
      <c r="J29" s="26">
        <v>1.0537644769043899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436727142.14999998</v>
      </c>
      <c r="C30" s="25">
        <v>-9098381.0500000007</v>
      </c>
      <c r="D30" s="26">
        <v>0.95918411765798095</v>
      </c>
      <c r="E30" s="27">
        <v>220525649.25999999</v>
      </c>
      <c r="F30" s="25">
        <v>-6772550.7400000002</v>
      </c>
      <c r="G30" s="26">
        <v>0.94040823253329697</v>
      </c>
      <c r="H30" s="27">
        <v>222443300</v>
      </c>
      <c r="I30" s="25">
        <v>-15074500</v>
      </c>
      <c r="J30" s="26">
        <v>0.87306635544788602</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135385664.33000001</v>
      </c>
      <c r="C31" s="25">
        <v>-34621665.729999997</v>
      </c>
      <c r="D31" s="26">
        <v>0.59270384732492198</v>
      </c>
      <c r="E31" s="27">
        <v>53021081.770000003</v>
      </c>
      <c r="F31" s="25">
        <v>-2037767.09</v>
      </c>
      <c r="G31" s="26">
        <v>0.92597857993066601</v>
      </c>
      <c r="H31" s="27">
        <v>32223935.75</v>
      </c>
      <c r="I31" s="25">
        <v>-560064.25</v>
      </c>
      <c r="J31" s="26">
        <v>0.96583307406051699</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176</v>
      </c>
      <c r="B32" s="27">
        <v>20888000</v>
      </c>
      <c r="C32" s="25">
        <v>8848000</v>
      </c>
      <c r="D32" s="26">
        <v>2.4697674418604598</v>
      </c>
      <c r="E32" s="27">
        <v>35963000</v>
      </c>
      <c r="F32" s="25">
        <v>-3969000</v>
      </c>
      <c r="G32" s="26">
        <v>0.80121206050285398</v>
      </c>
      <c r="H32" s="27">
        <v>12628000</v>
      </c>
      <c r="I32" s="25">
        <v>1968000</v>
      </c>
      <c r="J32" s="26">
        <v>1.3692307692307599</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10000000</v>
      </c>
      <c r="C36" s="25">
        <v>10000000</v>
      </c>
      <c r="D36" s="26" t="s">
        <v>5</v>
      </c>
      <c r="E36" s="27">
        <v>33132000</v>
      </c>
      <c r="F36" s="25">
        <v>-3052000</v>
      </c>
      <c r="G36" s="26">
        <v>0.83130665487508204</v>
      </c>
      <c r="H36" s="27">
        <v>9500000</v>
      </c>
      <c r="I36" s="25">
        <v>1500000</v>
      </c>
      <c r="J36" s="26">
        <v>1.375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8599000</v>
      </c>
      <c r="C37" s="25">
        <v>-1395000</v>
      </c>
      <c r="D37" s="26">
        <v>0.72083249949969896</v>
      </c>
      <c r="E37" s="27">
        <v>2748000</v>
      </c>
      <c r="F37" s="25">
        <v>-948000</v>
      </c>
      <c r="G37" s="26">
        <v>0.48701298701298701</v>
      </c>
      <c r="H37" s="27">
        <v>3010000</v>
      </c>
      <c r="I37" s="25">
        <v>400000</v>
      </c>
      <c r="J37" s="26">
        <v>1.30651340996168</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2289000</v>
      </c>
      <c r="C38" s="25">
        <v>243000</v>
      </c>
      <c r="D38" s="26">
        <v>1.2375366568914901</v>
      </c>
      <c r="E38" s="27">
        <v>83000</v>
      </c>
      <c r="F38" s="25">
        <v>31000</v>
      </c>
      <c r="G38" s="26">
        <v>2.1923076923076898</v>
      </c>
      <c r="H38" s="27">
        <v>118000</v>
      </c>
      <c r="I38" s="25">
        <v>68000</v>
      </c>
      <c r="J38" s="26">
        <v>3.72</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964673000</v>
      </c>
      <c r="C39" s="25">
        <v>-23689000</v>
      </c>
      <c r="D39" s="26">
        <v>0.95206412225480097</v>
      </c>
      <c r="E39" s="27">
        <v>2408000</v>
      </c>
      <c r="F39" s="25">
        <v>-158000</v>
      </c>
      <c r="G39" s="26">
        <v>0.87685113016367799</v>
      </c>
      <c r="H39" s="27">
        <v>0</v>
      </c>
      <c r="I39" s="25">
        <v>0</v>
      </c>
      <c r="J39" s="26" t="s">
        <v>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202207000</v>
      </c>
      <c r="C40" s="25">
        <v>-31825000</v>
      </c>
      <c r="D40" s="26">
        <v>0.72802864565529501</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155</v>
      </c>
      <c r="B41" s="27">
        <v>120366000</v>
      </c>
      <c r="C41" s="25">
        <v>28800000</v>
      </c>
      <c r="D41" s="26">
        <v>1.62905445252604</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156</v>
      </c>
      <c r="B42" s="27">
        <v>218222000</v>
      </c>
      <c r="C42" s="25">
        <v>-2048000</v>
      </c>
      <c r="D42" s="26">
        <v>0.98140463976029402</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157</v>
      </c>
      <c r="B43" s="27">
        <v>293188000</v>
      </c>
      <c r="C43" s="25">
        <v>-896000</v>
      </c>
      <c r="D43" s="26">
        <v>0.99390650290393201</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86803000</v>
      </c>
      <c r="C44" s="25">
        <v>-1115000</v>
      </c>
      <c r="D44" s="26">
        <v>0.97463545576559896</v>
      </c>
      <c r="E44" s="27">
        <v>785000</v>
      </c>
      <c r="F44" s="25">
        <v>-785000</v>
      </c>
      <c r="G44" s="26">
        <v>0</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43887000</v>
      </c>
      <c r="C45" s="25">
        <v>-16605000</v>
      </c>
      <c r="D45" s="26">
        <v>0.45100178536004698</v>
      </c>
      <c r="E45" s="27">
        <v>1623000</v>
      </c>
      <c r="F45" s="25">
        <v>627000</v>
      </c>
      <c r="G45" s="26">
        <v>2.2590361445783098</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178</v>
      </c>
      <c r="B46" s="27">
        <v>221595374</v>
      </c>
      <c r="C46" s="25">
        <v>21571374</v>
      </c>
      <c r="D46" s="26">
        <v>1.2156878574571</v>
      </c>
      <c r="E46" s="27">
        <v>96189000</v>
      </c>
      <c r="F46" s="25">
        <v>19677000</v>
      </c>
      <c r="G46" s="26">
        <v>1.5143506900878201</v>
      </c>
      <c r="H46" s="27">
        <v>65701000</v>
      </c>
      <c r="I46" s="25">
        <v>-12147000</v>
      </c>
      <c r="J46" s="26">
        <v>0.68793032576302504</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35421000</v>
      </c>
      <c r="C47" s="25">
        <v>35421000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155</v>
      </c>
      <c r="B48" s="27">
        <v>29395000</v>
      </c>
      <c r="C48" s="25">
        <v>-7395000</v>
      </c>
      <c r="D48" s="26">
        <v>0.59798858385430798</v>
      </c>
      <c r="E48" s="27">
        <v>10000000</v>
      </c>
      <c r="F48" s="25">
        <v>10000000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156</v>
      </c>
      <c r="B49" s="27">
        <v>33047000</v>
      </c>
      <c r="C49" s="25">
        <v>-5885000</v>
      </c>
      <c r="D49" s="26">
        <v>0.69767800267132396</v>
      </c>
      <c r="E49" s="27">
        <v>5000000</v>
      </c>
      <c r="F49" s="25">
        <v>-5000000</v>
      </c>
      <c r="G49" s="26">
        <v>0</v>
      </c>
      <c r="H49" s="27">
        <v>10000000</v>
      </c>
      <c r="I49" s="25">
        <v>0</v>
      </c>
      <c r="J49" s="26">
        <v>1</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157</v>
      </c>
      <c r="B50" s="27">
        <v>86543000</v>
      </c>
      <c r="C50" s="25">
        <v>981000</v>
      </c>
      <c r="D50" s="26">
        <v>1.0229307402818999</v>
      </c>
      <c r="E50" s="27">
        <v>56834000</v>
      </c>
      <c r="F50" s="25">
        <v>11000000</v>
      </c>
      <c r="G50" s="26">
        <v>1.47999301828337</v>
      </c>
      <c r="H50" s="27">
        <v>23688000</v>
      </c>
      <c r="I50" s="25">
        <v>-2900000</v>
      </c>
      <c r="J50" s="26">
        <v>0.78185647660598701</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25866000</v>
      </c>
      <c r="C51" s="25">
        <v>5686000</v>
      </c>
      <c r="D51" s="26">
        <v>1.5635282457879001</v>
      </c>
      <c r="E51" s="27">
        <v>18671000</v>
      </c>
      <c r="F51" s="25">
        <v>5335000</v>
      </c>
      <c r="G51" s="26">
        <v>1.8000899820035901</v>
      </c>
      <c r="H51" s="27">
        <v>30380000</v>
      </c>
      <c r="I51" s="25">
        <v>-8134000</v>
      </c>
      <c r="J51" s="26">
        <v>0.57760814249363801</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11323374</v>
      </c>
      <c r="C52" s="25">
        <v>-7236626</v>
      </c>
      <c r="D52" s="26">
        <v>0.220191163793103</v>
      </c>
      <c r="E52" s="27">
        <v>5684000</v>
      </c>
      <c r="F52" s="25">
        <v>-1658000</v>
      </c>
      <c r="G52" s="26">
        <v>0.54835194769817397</v>
      </c>
      <c r="H52" s="27">
        <v>1633000</v>
      </c>
      <c r="I52" s="25">
        <v>-1113000</v>
      </c>
      <c r="J52" s="26">
        <v>0.18936635105608099</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179</v>
      </c>
      <c r="B53" s="27">
        <v>171148674265.70001</v>
      </c>
      <c r="C53" s="25">
        <v>-1429679624.78</v>
      </c>
      <c r="D53" s="26">
        <v>0.98343153017107399</v>
      </c>
      <c r="E53" s="27">
        <v>114719425875.99001</v>
      </c>
      <c r="F53" s="25">
        <v>27567796.43</v>
      </c>
      <c r="G53" s="26">
        <v>1.00048072804629</v>
      </c>
      <c r="H53" s="27">
        <v>132294134021.89</v>
      </c>
      <c r="I53" s="25">
        <v>-1241078148.05</v>
      </c>
      <c r="J53" s="26">
        <v>0.98141197175063299</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27920338000</v>
      </c>
      <c r="C54" s="25">
        <v>-5246088000</v>
      </c>
      <c r="D54" s="26">
        <v>0.68365068940500195</v>
      </c>
      <c r="E54" s="27">
        <v>17492598444</v>
      </c>
      <c r="F54" s="25">
        <v>-2119984000</v>
      </c>
      <c r="G54" s="26">
        <v>0.78381388518791795</v>
      </c>
      <c r="H54" s="27">
        <v>24213054331.09</v>
      </c>
      <c r="I54" s="25">
        <v>-4261168919.0900002</v>
      </c>
      <c r="J54" s="26">
        <v>0.70069990098408996</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155</v>
      </c>
      <c r="B55" s="27">
        <v>37482433602.360001</v>
      </c>
      <c r="C55" s="25">
        <v>-428136095.62</v>
      </c>
      <c r="D55" s="26">
        <v>0.97741336524189304</v>
      </c>
      <c r="E55" s="27">
        <v>22274245454</v>
      </c>
      <c r="F55" s="25">
        <v>209699000</v>
      </c>
      <c r="G55" s="26">
        <v>1.01900777796971</v>
      </c>
      <c r="H55" s="27">
        <v>25304070702.66</v>
      </c>
      <c r="I55" s="25">
        <v>-601887926.65999997</v>
      </c>
      <c r="J55" s="26">
        <v>0.95353285819125799</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156</v>
      </c>
      <c r="B56" s="27">
        <v>29921297869.860001</v>
      </c>
      <c r="C56" s="25">
        <v>1121641086.0999999</v>
      </c>
      <c r="D56" s="26">
        <v>1.0778926703551801</v>
      </c>
      <c r="E56" s="27">
        <v>20748478137.959999</v>
      </c>
      <c r="F56" s="25">
        <v>1337988023</v>
      </c>
      <c r="G56" s="26">
        <v>1.1378623636060301</v>
      </c>
      <c r="H56" s="27">
        <v>21775330168.16</v>
      </c>
      <c r="I56" s="25">
        <v>9482218</v>
      </c>
      <c r="J56" s="26">
        <v>1.0008712932316399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157</v>
      </c>
      <c r="B57" s="27">
        <v>49301545955.089996</v>
      </c>
      <c r="C57" s="25">
        <v>3234055514.25</v>
      </c>
      <c r="D57" s="26">
        <v>1.1404051092560801</v>
      </c>
      <c r="E57" s="27">
        <v>35929738187.589996</v>
      </c>
      <c r="F57" s="25">
        <v>2213012261.3499999</v>
      </c>
      <c r="G57" s="26">
        <v>1.1312708871075601</v>
      </c>
      <c r="H57" s="27">
        <v>38484426140.089996</v>
      </c>
      <c r="I57" s="25">
        <v>2354347086.5700002</v>
      </c>
      <c r="J57" s="26">
        <v>1.13032615196232</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21360400873.93</v>
      </c>
      <c r="C58" s="25">
        <v>-163985567.84999999</v>
      </c>
      <c r="D58" s="26">
        <v>0.98476281140058897</v>
      </c>
      <c r="E58" s="27">
        <v>15343978967.780001</v>
      </c>
      <c r="F58" s="25">
        <v>-877912683.17999995</v>
      </c>
      <c r="G58" s="26">
        <v>0.89176198410522001</v>
      </c>
      <c r="H58" s="27">
        <v>17991364733.650002</v>
      </c>
      <c r="I58" s="25">
        <v>633539724.69000006</v>
      </c>
      <c r="J58" s="26">
        <v>1.07299759323106</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5162657964.46</v>
      </c>
      <c r="C59" s="25">
        <v>52833438.340000004</v>
      </c>
      <c r="D59" s="26">
        <v>1.0206791595562299</v>
      </c>
      <c r="E59" s="27">
        <v>2930386684.6599998</v>
      </c>
      <c r="F59" s="25">
        <v>-735234804.74000001</v>
      </c>
      <c r="G59" s="26">
        <v>0.59884848620289699</v>
      </c>
      <c r="H59" s="27">
        <v>4525887946.2399998</v>
      </c>
      <c r="I59" s="25">
        <v>624609668.44000006</v>
      </c>
      <c r="J59" s="26">
        <v>1.3202076980738799</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181</v>
      </c>
      <c r="B60" s="27">
        <v>570009093061.63</v>
      </c>
      <c r="C60" s="25">
        <v>-9107070011.3099995</v>
      </c>
      <c r="D60" s="26">
        <v>0.96854838254561704</v>
      </c>
      <c r="E60" s="27">
        <v>379424277373.62</v>
      </c>
      <c r="F60" s="25">
        <v>-2796209541.2399998</v>
      </c>
      <c r="G60" s="26">
        <v>0.98536860457789699</v>
      </c>
      <c r="H60" s="27">
        <v>334858106879.25</v>
      </c>
      <c r="I60" s="25">
        <v>3332022754.73</v>
      </c>
      <c r="J60" s="26">
        <v>1.0201011197265399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173</v>
      </c>
      <c r="B61" s="27">
        <v>248244943178.85001</v>
      </c>
      <c r="C61" s="25">
        <v>-4483933938.25</v>
      </c>
      <c r="D61" s="26">
        <v>0.96451585596866696</v>
      </c>
      <c r="E61" s="27">
        <v>162894190016.95999</v>
      </c>
      <c r="F61" s="25">
        <v>-2403771028.6199999</v>
      </c>
      <c r="G61" s="26">
        <v>0.97091590224809599</v>
      </c>
      <c r="H61" s="27">
        <v>139324817886.42001</v>
      </c>
      <c r="I61" s="25">
        <v>1489691760.54</v>
      </c>
      <c r="J61" s="26">
        <v>1.0216155605963499</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12100772515.58</v>
      </c>
      <c r="C62" s="25">
        <v>-1342056515.5799999</v>
      </c>
      <c r="D62" s="26">
        <v>0.80033123794564898</v>
      </c>
      <c r="E62" s="27">
        <v>5792873656.5</v>
      </c>
      <c r="F62" s="25">
        <v>-1206523000</v>
      </c>
      <c r="G62" s="26">
        <v>0.65524942814047804</v>
      </c>
      <c r="H62" s="27">
        <v>4215388000</v>
      </c>
      <c r="I62" s="25">
        <v>-430040000</v>
      </c>
      <c r="J62" s="26">
        <v>0.814854519325237</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41812663741.669998</v>
      </c>
      <c r="C63" s="25">
        <v>-3043404894.27</v>
      </c>
      <c r="D63" s="26">
        <v>0.86430353854811304</v>
      </c>
      <c r="E63" s="27">
        <v>22847434472.360001</v>
      </c>
      <c r="F63" s="25">
        <v>-630690060.25999999</v>
      </c>
      <c r="G63" s="26">
        <v>0.94627423843980896</v>
      </c>
      <c r="H63" s="27">
        <v>15676972253.16</v>
      </c>
      <c r="I63" s="25">
        <v>-528638930</v>
      </c>
      <c r="J63" s="26">
        <v>0.93475853221144301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50714310998.879997</v>
      </c>
      <c r="C64" s="25">
        <v>225349955.58000001</v>
      </c>
      <c r="D64" s="26">
        <v>1.00892670203241</v>
      </c>
      <c r="E64" s="27">
        <v>31278886452.349998</v>
      </c>
      <c r="F64" s="25">
        <v>-867041083.90999997</v>
      </c>
      <c r="G64" s="26">
        <v>0.94605592991945897</v>
      </c>
      <c r="H64" s="27">
        <v>22941520273.009998</v>
      </c>
      <c r="I64" s="25">
        <v>-636339166.63</v>
      </c>
      <c r="J64" s="26">
        <v>0.94602231230879497</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96118322265.039993</v>
      </c>
      <c r="C65" s="25">
        <v>-681484515.53999996</v>
      </c>
      <c r="D65" s="26">
        <v>0.98591971330924699</v>
      </c>
      <c r="E65" s="27">
        <v>67107376339.160004</v>
      </c>
      <c r="F65" s="25">
        <v>-626067707.32000005</v>
      </c>
      <c r="G65" s="26">
        <v>0.981513779016156</v>
      </c>
      <c r="H65" s="27">
        <v>58569616968.18</v>
      </c>
      <c r="I65" s="25">
        <v>-162664475.06</v>
      </c>
      <c r="J65" s="26">
        <v>0.99446081537911302</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42144158423.25</v>
      </c>
      <c r="C66" s="25">
        <v>210522864.06999999</v>
      </c>
      <c r="D66" s="26">
        <v>1.01004076375743</v>
      </c>
      <c r="E66" s="27">
        <v>31616641944.529999</v>
      </c>
      <c r="F66" s="25">
        <v>687807730.50999999</v>
      </c>
      <c r="G66" s="26">
        <v>1.04447679636099</v>
      </c>
      <c r="H66" s="27">
        <v>32609012807.630001</v>
      </c>
      <c r="I66" s="25">
        <v>1832435363.47</v>
      </c>
      <c r="J66" s="26">
        <v>1.1190798662908299</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5354715234.4300003</v>
      </c>
      <c r="C67" s="25">
        <v>147139167.49000001</v>
      </c>
      <c r="D67" s="26">
        <v>1.0565096565459999</v>
      </c>
      <c r="E67" s="27">
        <v>4250977152.0599999</v>
      </c>
      <c r="F67" s="25">
        <v>238743092.36000001</v>
      </c>
      <c r="G67" s="26">
        <v>1.11900755978221</v>
      </c>
      <c r="H67" s="27">
        <v>5312307584.4399996</v>
      </c>
      <c r="I67" s="25">
        <v>1414938968.76</v>
      </c>
      <c r="J67" s="26">
        <v>1.72609963710765</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174</v>
      </c>
      <c r="B68" s="27">
        <v>116736811034.25999</v>
      </c>
      <c r="C68" s="25">
        <v>-3016282585.48</v>
      </c>
      <c r="D68" s="26">
        <v>0.94962497428153603</v>
      </c>
      <c r="E68" s="27">
        <v>58081789223.040001</v>
      </c>
      <c r="F68" s="25">
        <v>-343418897.30000001</v>
      </c>
      <c r="G68" s="26">
        <v>0.98824415322260695</v>
      </c>
      <c r="H68" s="27">
        <v>66890795278.860001</v>
      </c>
      <c r="I68" s="25">
        <v>450440456.31999999</v>
      </c>
      <c r="J68" s="26">
        <v>1.0135592429487501</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5414635526.4899998</v>
      </c>
      <c r="C69" s="25">
        <v>-1293681583.3099999</v>
      </c>
      <c r="D69" s="26">
        <v>0.61430517903809401</v>
      </c>
      <c r="E69" s="27">
        <v>1935191592</v>
      </c>
      <c r="F69" s="25">
        <v>-224821592</v>
      </c>
      <c r="G69" s="26">
        <v>0.79183312984815502</v>
      </c>
      <c r="H69" s="27">
        <v>1099606000</v>
      </c>
      <c r="I69" s="25">
        <v>-176928000</v>
      </c>
      <c r="J69" s="26">
        <v>0.72279939273062799</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155</v>
      </c>
      <c r="B70" s="27">
        <v>16652576623.57</v>
      </c>
      <c r="C70" s="25">
        <v>-919949137.21000004</v>
      </c>
      <c r="D70" s="26">
        <v>0.89529687994389096</v>
      </c>
      <c r="E70" s="27">
        <v>6549065838.54</v>
      </c>
      <c r="F70" s="25">
        <v>-639050262.53999996</v>
      </c>
      <c r="G70" s="26">
        <v>0.82219255962101501</v>
      </c>
      <c r="H70" s="27">
        <v>6518718897.8800001</v>
      </c>
      <c r="I70" s="25">
        <v>-17571530</v>
      </c>
      <c r="J70" s="26">
        <v>0.99462339374485198</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156</v>
      </c>
      <c r="B71" s="27">
        <v>23629351973.18</v>
      </c>
      <c r="C71" s="25">
        <v>96570715.239999995</v>
      </c>
      <c r="D71" s="26">
        <v>1.00820733547654</v>
      </c>
      <c r="E71" s="27">
        <v>9628908854.0200005</v>
      </c>
      <c r="F71" s="25">
        <v>-232456150.78</v>
      </c>
      <c r="G71" s="26">
        <v>0.952855177621586</v>
      </c>
      <c r="H71" s="27">
        <v>11507726586.92</v>
      </c>
      <c r="I71" s="25">
        <v>-300201860.30000001</v>
      </c>
      <c r="J71" s="26">
        <v>0.94915249331974405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157</v>
      </c>
      <c r="B72" s="27">
        <v>49708957952.239998</v>
      </c>
      <c r="C72" s="25">
        <v>-358232734.66000003</v>
      </c>
      <c r="D72" s="26">
        <v>0.98568992069476202</v>
      </c>
      <c r="E72" s="27">
        <v>26440539841.509998</v>
      </c>
      <c r="F72" s="25">
        <v>-180538773.63</v>
      </c>
      <c r="G72" s="26">
        <v>0.98643640430652302</v>
      </c>
      <c r="H72" s="27">
        <v>31364675809.07</v>
      </c>
      <c r="I72" s="25">
        <v>302347520.93000001</v>
      </c>
      <c r="J72" s="26">
        <v>1.0194671512145099</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18367516673.18</v>
      </c>
      <c r="C73" s="25">
        <v>-457387271.80000001</v>
      </c>
      <c r="D73" s="26">
        <v>0.95140615079505098</v>
      </c>
      <c r="E73" s="27">
        <v>11685518082.74</v>
      </c>
      <c r="F73" s="25">
        <v>724542976.22000003</v>
      </c>
      <c r="G73" s="26">
        <v>1.1322041094298201</v>
      </c>
      <c r="H73" s="27">
        <v>14174601972.5</v>
      </c>
      <c r="I73" s="25">
        <v>208121450.72</v>
      </c>
      <c r="J73" s="26">
        <v>1.02980299158337</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2963772285.5999999</v>
      </c>
      <c r="C74" s="25">
        <v>-83602573.739999995</v>
      </c>
      <c r="D74" s="26">
        <v>0.94513141467728201</v>
      </c>
      <c r="E74" s="27">
        <v>1842565014.23</v>
      </c>
      <c r="F74" s="25">
        <v>208904905.43000001</v>
      </c>
      <c r="G74" s="26">
        <v>1.25575075782862</v>
      </c>
      <c r="H74" s="27">
        <v>2225466012.4899998</v>
      </c>
      <c r="I74" s="25">
        <v>434672874.97000003</v>
      </c>
      <c r="J74" s="26">
        <v>1.4854529156527301</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175</v>
      </c>
      <c r="B75" s="27">
        <v>41937268220.050003</v>
      </c>
      <c r="C75" s="25">
        <v>-580790529.04999995</v>
      </c>
      <c r="D75" s="26">
        <v>0.97268028945172402</v>
      </c>
      <c r="E75" s="27">
        <v>23302454013.709999</v>
      </c>
      <c r="F75" s="25">
        <v>-525522725.44999999</v>
      </c>
      <c r="G75" s="26">
        <v>0.95589027711393204</v>
      </c>
      <c r="H75" s="27">
        <v>20482675743.490002</v>
      </c>
      <c r="I75" s="25">
        <v>97768606.390000001</v>
      </c>
      <c r="J75" s="26">
        <v>1.0095922542822899</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2611669832</v>
      </c>
      <c r="C76" s="25">
        <v>-323034000</v>
      </c>
      <c r="D76" s="26">
        <v>0.77985240181469795</v>
      </c>
      <c r="E76" s="27">
        <v>584274999</v>
      </c>
      <c r="F76" s="25">
        <v>-225525603</v>
      </c>
      <c r="G76" s="26">
        <v>0.44300954471258802</v>
      </c>
      <c r="H76" s="27">
        <v>431609000</v>
      </c>
      <c r="I76" s="25">
        <v>20469000</v>
      </c>
      <c r="J76" s="26">
        <v>1.09957192197305</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155</v>
      </c>
      <c r="B77" s="27">
        <v>6234250301.6599998</v>
      </c>
      <c r="C77" s="25">
        <v>58174353</v>
      </c>
      <c r="D77" s="26">
        <v>1.0188386132177001</v>
      </c>
      <c r="E77" s="27">
        <v>2505190000</v>
      </c>
      <c r="F77" s="25">
        <v>-45964000</v>
      </c>
      <c r="G77" s="26">
        <v>0.96396611102269703</v>
      </c>
      <c r="H77" s="27">
        <v>2483503000</v>
      </c>
      <c r="I77" s="25">
        <v>-116938000</v>
      </c>
      <c r="J77" s="26">
        <v>0.91006294701552504</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156</v>
      </c>
      <c r="B78" s="27">
        <v>8564831402.5200005</v>
      </c>
      <c r="C78" s="25">
        <v>140445314.28</v>
      </c>
      <c r="D78" s="26">
        <v>1.0333425635551099</v>
      </c>
      <c r="E78" s="27">
        <v>4148946840.8400002</v>
      </c>
      <c r="F78" s="25">
        <v>-134453861</v>
      </c>
      <c r="G78" s="26">
        <v>0.93722097447374297</v>
      </c>
      <c r="H78" s="27">
        <v>3381298764.5</v>
      </c>
      <c r="I78" s="25">
        <v>13042769</v>
      </c>
      <c r="J78" s="26">
        <v>1.0077445235857501</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157</v>
      </c>
      <c r="B79" s="27">
        <v>17464281332.959999</v>
      </c>
      <c r="C79" s="25">
        <v>-224243665.5</v>
      </c>
      <c r="D79" s="26">
        <v>0.97464529512556597</v>
      </c>
      <c r="E79" s="27">
        <v>11290164578.190001</v>
      </c>
      <c r="F79" s="25">
        <v>-283936244.29000002</v>
      </c>
      <c r="G79" s="26">
        <v>0.95093593037680801</v>
      </c>
      <c r="H79" s="27">
        <v>9794246624.4200001</v>
      </c>
      <c r="I79" s="25">
        <v>-105365215.5</v>
      </c>
      <c r="J79" s="26">
        <v>0.97871326326652097</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5883402831.4700003</v>
      </c>
      <c r="C80" s="25">
        <v>-223864925.41</v>
      </c>
      <c r="D80" s="26">
        <v>0.92668900912103902</v>
      </c>
      <c r="E80" s="27">
        <v>3879855164.1399999</v>
      </c>
      <c r="F80" s="25">
        <v>32547931.920000002</v>
      </c>
      <c r="G80" s="26">
        <v>1.0169198506671899</v>
      </c>
      <c r="H80" s="27">
        <v>3836687080.5</v>
      </c>
      <c r="I80" s="25">
        <v>162289795.97999999</v>
      </c>
      <c r="J80" s="26">
        <v>1.08833546479239</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1178832519.4400001</v>
      </c>
      <c r="C81" s="25">
        <v>-8267605.4199999999</v>
      </c>
      <c r="D81" s="26">
        <v>0.98607092148865705</v>
      </c>
      <c r="E81" s="27">
        <v>894022431.53999996</v>
      </c>
      <c r="F81" s="25">
        <v>131809050.92</v>
      </c>
      <c r="G81" s="26">
        <v>1.3458586644406101</v>
      </c>
      <c r="H81" s="27">
        <v>555331274.07000005</v>
      </c>
      <c r="I81" s="25">
        <v>124270256.91</v>
      </c>
      <c r="J81" s="26">
        <v>1.5765784979989199</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176</v>
      </c>
      <c r="B82" s="27">
        <v>1196971806.8499999</v>
      </c>
      <c r="C82" s="25">
        <v>-5948679.9699999997</v>
      </c>
      <c r="D82" s="26">
        <v>0.99010960402590498</v>
      </c>
      <c r="E82" s="27">
        <v>340143000</v>
      </c>
      <c r="F82" s="25">
        <v>-6545000</v>
      </c>
      <c r="G82" s="26">
        <v>0.96224270814103696</v>
      </c>
      <c r="H82" s="27">
        <v>756261024</v>
      </c>
      <c r="I82" s="25">
        <v>62742976</v>
      </c>
      <c r="J82" s="26">
        <v>1.1809411483405201</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155</v>
      </c>
      <c r="B84" s="27">
        <v>342191000</v>
      </c>
      <c r="C84" s="25">
        <v>-18207000</v>
      </c>
      <c r="D84" s="26">
        <v>0.89896170345007398</v>
      </c>
      <c r="E84" s="27">
        <v>57464000</v>
      </c>
      <c r="F84" s="25">
        <v>-2000000</v>
      </c>
      <c r="G84" s="26">
        <v>0.93273240952508996</v>
      </c>
      <c r="H84" s="27">
        <v>57060000</v>
      </c>
      <c r="I84" s="25">
        <v>-30610000</v>
      </c>
      <c r="J84" s="26">
        <v>0.30169955514999403</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156</v>
      </c>
      <c r="B85" s="27">
        <v>231458425.40000001</v>
      </c>
      <c r="C85" s="25">
        <v>-16330000</v>
      </c>
      <c r="D85" s="26">
        <v>0.86819400483586895</v>
      </c>
      <c r="E85" s="27">
        <v>40000000</v>
      </c>
      <c r="F85" s="25">
        <v>-10000000</v>
      </c>
      <c r="G85" s="26">
        <v>0.6</v>
      </c>
      <c r="H85" s="27">
        <v>114500000</v>
      </c>
      <c r="I85" s="25">
        <v>31750000</v>
      </c>
      <c r="J85" s="26">
        <v>1.7673716012084499</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157</v>
      </c>
      <c r="B86" s="27">
        <v>462748000</v>
      </c>
      <c r="C86" s="25">
        <v>23524000</v>
      </c>
      <c r="D86" s="26">
        <v>1.10711618672932</v>
      </c>
      <c r="E86" s="27">
        <v>130381000</v>
      </c>
      <c r="F86" s="25">
        <v>-11825000</v>
      </c>
      <c r="G86" s="26">
        <v>0.83369196799009804</v>
      </c>
      <c r="H86" s="27">
        <v>382934000</v>
      </c>
      <c r="I86" s="25">
        <v>15600000</v>
      </c>
      <c r="J86" s="26">
        <v>1.0849363249794399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133821252.18000001</v>
      </c>
      <c r="C87" s="25">
        <v>11058747.82</v>
      </c>
      <c r="D87" s="26">
        <v>1.1801649107380501</v>
      </c>
      <c r="E87" s="27">
        <v>66267000</v>
      </c>
      <c r="F87" s="25">
        <v>7943000</v>
      </c>
      <c r="G87" s="26">
        <v>1.2723750085728001</v>
      </c>
      <c r="H87" s="27">
        <v>137682001</v>
      </c>
      <c r="I87" s="25">
        <v>28145999</v>
      </c>
      <c r="J87" s="26">
        <v>1.5139132063629599</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26753129.27</v>
      </c>
      <c r="C88" s="25">
        <v>-5994427.79</v>
      </c>
      <c r="D88" s="26">
        <v>0.63390076523772299</v>
      </c>
      <c r="E88" s="27">
        <v>46031000</v>
      </c>
      <c r="F88" s="25">
        <v>9337000</v>
      </c>
      <c r="G88" s="26">
        <v>1.50891153867117</v>
      </c>
      <c r="H88" s="27">
        <v>64085023</v>
      </c>
      <c r="I88" s="25">
        <v>17856977</v>
      </c>
      <c r="J88" s="26">
        <v>1.7725603197677799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177</v>
      </c>
      <c r="B89" s="27">
        <v>5991352000</v>
      </c>
      <c r="C89" s="25">
        <v>6820000</v>
      </c>
      <c r="D89" s="26">
        <v>1.0022792091344801</v>
      </c>
      <c r="E89" s="27">
        <v>365007000</v>
      </c>
      <c r="F89" s="25">
        <v>-5061000</v>
      </c>
      <c r="G89" s="26">
        <v>0.97264827004766596</v>
      </c>
      <c r="H89" s="27">
        <v>6026000</v>
      </c>
      <c r="I89" s="25">
        <v>742000</v>
      </c>
      <c r="J89" s="26">
        <v>1.2808478425435199</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1220192000</v>
      </c>
      <c r="C90" s="25">
        <v>33552000</v>
      </c>
      <c r="D90" s="26">
        <v>1.0565495853839399</v>
      </c>
      <c r="E90" s="27">
        <v>0</v>
      </c>
      <c r="F90" s="25">
        <v>0</v>
      </c>
      <c r="G90" s="26" t="s">
        <v>5</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155</v>
      </c>
      <c r="B91" s="27">
        <v>1207669000</v>
      </c>
      <c r="C91" s="25">
        <v>-22373000</v>
      </c>
      <c r="D91" s="26">
        <v>0.96362238037400305</v>
      </c>
      <c r="E91" s="27">
        <v>20000000</v>
      </c>
      <c r="F91" s="25">
        <v>0</v>
      </c>
      <c r="G91" s="26">
        <v>1</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156</v>
      </c>
      <c r="B92" s="27">
        <v>955809000</v>
      </c>
      <c r="C92" s="25">
        <v>-53591000</v>
      </c>
      <c r="D92" s="26">
        <v>0.89381612839310398</v>
      </c>
      <c r="E92" s="27">
        <v>75492000</v>
      </c>
      <c r="F92" s="25">
        <v>17892000</v>
      </c>
      <c r="G92" s="26">
        <v>1.6212500000000001</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157</v>
      </c>
      <c r="B93" s="27">
        <v>2020060000</v>
      </c>
      <c r="C93" s="25">
        <v>77428000</v>
      </c>
      <c r="D93" s="26">
        <v>1.07971453162513</v>
      </c>
      <c r="E93" s="27">
        <v>185863000</v>
      </c>
      <c r="F93" s="25">
        <v>-49401000</v>
      </c>
      <c r="G93" s="26">
        <v>0.58003774483133796</v>
      </c>
      <c r="H93" s="27">
        <v>2200000</v>
      </c>
      <c r="I93" s="25">
        <v>-200000</v>
      </c>
      <c r="J93" s="26">
        <v>0.83333333333333304</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429871000</v>
      </c>
      <c r="C94" s="25">
        <v>-17539000</v>
      </c>
      <c r="D94" s="26">
        <v>0.92159763974877595</v>
      </c>
      <c r="E94" s="27">
        <v>52073000</v>
      </c>
      <c r="F94" s="25">
        <v>12487000</v>
      </c>
      <c r="G94" s="26">
        <v>1.6308796039003599</v>
      </c>
      <c r="H94" s="27">
        <v>2395000</v>
      </c>
      <c r="I94" s="25">
        <v>145000</v>
      </c>
      <c r="J94" s="26">
        <v>1.1288888888888799</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157751000</v>
      </c>
      <c r="C95" s="25">
        <v>-10657000</v>
      </c>
      <c r="D95" s="26">
        <v>0.87343831646952597</v>
      </c>
      <c r="E95" s="27">
        <v>31579000</v>
      </c>
      <c r="F95" s="25">
        <v>13961000</v>
      </c>
      <c r="G95" s="26">
        <v>2.5848563968668401</v>
      </c>
      <c r="H95" s="27">
        <v>1431000</v>
      </c>
      <c r="I95" s="25">
        <v>797000</v>
      </c>
      <c r="J95" s="26">
        <v>3.51419558359621</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178</v>
      </c>
      <c r="B96" s="27">
        <v>7974922380</v>
      </c>
      <c r="C96" s="25">
        <v>179691620</v>
      </c>
      <c r="D96" s="26">
        <v>1.04610296360232</v>
      </c>
      <c r="E96" s="27">
        <v>1128273618</v>
      </c>
      <c r="F96" s="25">
        <v>-67276332</v>
      </c>
      <c r="G96" s="26">
        <v>0.88745542250242204</v>
      </c>
      <c r="H96" s="27">
        <v>1897220500</v>
      </c>
      <c r="I96" s="25">
        <v>95909500</v>
      </c>
      <c r="J96" s="26">
        <v>1.1064885519490999</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689772000</v>
      </c>
      <c r="C97" s="25">
        <v>-140606000</v>
      </c>
      <c r="D97" s="26">
        <v>0.66134459246270905</v>
      </c>
      <c r="E97" s="27">
        <v>85140000</v>
      </c>
      <c r="F97" s="25">
        <v>-85140000</v>
      </c>
      <c r="G97" s="26">
        <v>0</v>
      </c>
      <c r="H97" s="27">
        <v>55738000</v>
      </c>
      <c r="I97" s="25">
        <v>-500000</v>
      </c>
      <c r="J97" s="26">
        <v>0.98221842882037003</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155</v>
      </c>
      <c r="B98" s="27">
        <v>1161475000</v>
      </c>
      <c r="C98" s="25">
        <v>134699000</v>
      </c>
      <c r="D98" s="26">
        <v>1.26237270836092</v>
      </c>
      <c r="E98" s="27">
        <v>110600000</v>
      </c>
      <c r="F98" s="25">
        <v>66400000</v>
      </c>
      <c r="G98" s="26">
        <v>4.00452488687782</v>
      </c>
      <c r="H98" s="27">
        <v>170706000</v>
      </c>
      <c r="I98" s="25">
        <v>-31350000</v>
      </c>
      <c r="J98" s="26">
        <v>0.68968998693431505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156</v>
      </c>
      <c r="B99" s="27">
        <v>1663152000</v>
      </c>
      <c r="C99" s="25">
        <v>18442000</v>
      </c>
      <c r="D99" s="26">
        <v>1.02242583798967</v>
      </c>
      <c r="E99" s="27">
        <v>117480000</v>
      </c>
      <c r="F99" s="25">
        <v>29480000</v>
      </c>
      <c r="G99" s="26">
        <v>1.67</v>
      </c>
      <c r="H99" s="27">
        <v>360027500</v>
      </c>
      <c r="I99" s="25">
        <v>41593500</v>
      </c>
      <c r="J99" s="26">
        <v>1.2612378075205499</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157</v>
      </c>
      <c r="B100" s="27">
        <v>3171118380</v>
      </c>
      <c r="C100" s="25">
        <v>225871620</v>
      </c>
      <c r="D100" s="26">
        <v>1.15338043865635</v>
      </c>
      <c r="E100" s="27">
        <v>446031091</v>
      </c>
      <c r="F100" s="25">
        <v>9965073</v>
      </c>
      <c r="G100" s="26">
        <v>1.0457044235902799</v>
      </c>
      <c r="H100" s="27">
        <v>935837000</v>
      </c>
      <c r="I100" s="25">
        <v>79236000</v>
      </c>
      <c r="J100" s="26">
        <v>1.1850009514347899</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1088063000</v>
      </c>
      <c r="C101" s="25">
        <v>-11145000</v>
      </c>
      <c r="D101" s="26">
        <v>0.97972176330594296</v>
      </c>
      <c r="E101" s="27">
        <v>331120442</v>
      </c>
      <c r="F101" s="25">
        <v>-73572442</v>
      </c>
      <c r="G101" s="26">
        <v>0.63640357955985205</v>
      </c>
      <c r="H101" s="27">
        <v>262593000</v>
      </c>
      <c r="I101" s="25">
        <v>4047000</v>
      </c>
      <c r="J101" s="26">
        <v>1.03130584112691</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201342000</v>
      </c>
      <c r="C102" s="25">
        <v>-47570000</v>
      </c>
      <c r="D102" s="26">
        <v>0.61777656360480804</v>
      </c>
      <c r="E102" s="27">
        <v>37902085</v>
      </c>
      <c r="F102" s="25">
        <v>-14408963</v>
      </c>
      <c r="G102" s="26">
        <v>0.449104403337512</v>
      </c>
      <c r="H102" s="27">
        <v>112319000</v>
      </c>
      <c r="I102" s="25">
        <v>2883000</v>
      </c>
      <c r="J102" s="26">
        <v>1.0526883292517999</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179</v>
      </c>
      <c r="B103" s="27">
        <v>147926824441.62</v>
      </c>
      <c r="C103" s="25">
        <v>-1206625898.5599999</v>
      </c>
      <c r="D103" s="26">
        <v>0.98381817230396396</v>
      </c>
      <c r="E103" s="27">
        <v>133312420501.91</v>
      </c>
      <c r="F103" s="25">
        <v>555385442.13</v>
      </c>
      <c r="G103" s="26">
        <v>1.0083669455540301</v>
      </c>
      <c r="H103" s="27">
        <v>105500310446.48</v>
      </c>
      <c r="I103" s="25">
        <v>1134727455.48</v>
      </c>
      <c r="J103" s="26">
        <v>1.02174524250159</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17757462546.259998</v>
      </c>
      <c r="C104" s="25">
        <v>-1626089256.4000001</v>
      </c>
      <c r="D104" s="26">
        <v>0.83221968058744999</v>
      </c>
      <c r="E104" s="27">
        <v>14150983619.1</v>
      </c>
      <c r="F104" s="25">
        <v>-1349990888.96</v>
      </c>
      <c r="G104" s="26">
        <v>0.82581857827608796</v>
      </c>
      <c r="H104" s="27">
        <v>11474788200</v>
      </c>
      <c r="I104" s="25">
        <v>-491221000</v>
      </c>
      <c r="J104" s="26">
        <v>0.91789727188242498</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155</v>
      </c>
      <c r="B105" s="27">
        <v>25910328679.009998</v>
      </c>
      <c r="C105" s="25">
        <v>-349551192.88999999</v>
      </c>
      <c r="D105" s="26">
        <v>0.97337754821460198</v>
      </c>
      <c r="E105" s="27">
        <v>22541231774.540001</v>
      </c>
      <c r="F105" s="25">
        <v>-949635474.51999998</v>
      </c>
      <c r="G105" s="26">
        <v>0.91914853849782796</v>
      </c>
      <c r="H105" s="27">
        <v>16418303451.959999</v>
      </c>
      <c r="I105" s="25">
        <v>-733611704.98000002</v>
      </c>
      <c r="J105" s="26">
        <v>0.91445716722972803</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156</v>
      </c>
      <c r="B106" s="27">
        <v>25491030937.990002</v>
      </c>
      <c r="C106" s="25">
        <v>371531300.73000002</v>
      </c>
      <c r="D106" s="26">
        <v>1.0295811067971099</v>
      </c>
      <c r="E106" s="27">
        <v>22475339946.919998</v>
      </c>
      <c r="F106" s="25">
        <v>660581376.10000002</v>
      </c>
      <c r="G106" s="26">
        <v>1.0605627950412899</v>
      </c>
      <c r="H106" s="27">
        <v>17355906913.43</v>
      </c>
      <c r="I106" s="25">
        <v>364740744.11000001</v>
      </c>
      <c r="J106" s="26">
        <v>1.0429329853495899</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157</v>
      </c>
      <c r="B107" s="27">
        <v>51079592448.760002</v>
      </c>
      <c r="C107" s="25">
        <v>1095075155</v>
      </c>
      <c r="D107" s="26">
        <v>1.0438165741829299</v>
      </c>
      <c r="E107" s="27">
        <v>47636681414.849998</v>
      </c>
      <c r="F107" s="25">
        <v>2430513766.8099999</v>
      </c>
      <c r="G107" s="26">
        <v>1.10753018418783</v>
      </c>
      <c r="H107" s="27">
        <v>38783155990.419998</v>
      </c>
      <c r="I107" s="25">
        <v>916476431.51999998</v>
      </c>
      <c r="J107" s="26">
        <v>1.0484054288464499</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23780836972.59</v>
      </c>
      <c r="C108" s="25">
        <v>-422642201.08999997</v>
      </c>
      <c r="D108" s="26">
        <v>0.96507591342077703</v>
      </c>
      <c r="E108" s="27">
        <v>22819048440.970001</v>
      </c>
      <c r="F108" s="25">
        <v>5883656.3700000001</v>
      </c>
      <c r="G108" s="26">
        <v>1.00051581237636</v>
      </c>
      <c r="H108" s="27">
        <v>18849981337.240002</v>
      </c>
      <c r="I108" s="25">
        <v>1003467076.7</v>
      </c>
      <c r="J108" s="26">
        <v>1.1124552461114201</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3907572857.0100002</v>
      </c>
      <c r="C109" s="25">
        <v>-274949703.91000003</v>
      </c>
      <c r="D109" s="26">
        <v>0.86852446106135395</v>
      </c>
      <c r="E109" s="27">
        <v>3689135305.5300002</v>
      </c>
      <c r="F109" s="25">
        <v>-241966993.66999999</v>
      </c>
      <c r="G109" s="26">
        <v>0.87689610940969798</v>
      </c>
      <c r="H109" s="27">
        <v>2618174553.4299998</v>
      </c>
      <c r="I109" s="25">
        <v>74875908.129999995</v>
      </c>
      <c r="J109" s="26">
        <v>1.0588809405205799</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182</v>
      </c>
      <c r="B110" s="27">
        <v>525672185495.92999</v>
      </c>
      <c r="C110" s="25">
        <v>-2783310916.1300001</v>
      </c>
      <c r="D110" s="26">
        <v>0.98946624290965901</v>
      </c>
      <c r="E110" s="27">
        <v>413531050544.09003</v>
      </c>
      <c r="F110" s="25">
        <v>1957672559.1900001</v>
      </c>
      <c r="G110" s="26">
        <v>1.00951311558961</v>
      </c>
      <c r="H110" s="27">
        <v>362210208514.12</v>
      </c>
      <c r="I110" s="25">
        <v>6271848025</v>
      </c>
      <c r="J110" s="26">
        <v>1.03524120309135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173</v>
      </c>
      <c r="B111" s="27">
        <v>337969887882.39001</v>
      </c>
      <c r="C111" s="25">
        <v>-2829812945.3899999</v>
      </c>
      <c r="D111" s="26">
        <v>0.983393101939253</v>
      </c>
      <c r="E111" s="27">
        <v>265820999366.98001</v>
      </c>
      <c r="F111" s="25">
        <v>170369285.52000001</v>
      </c>
      <c r="G111" s="26">
        <v>1.0012826567395501</v>
      </c>
      <c r="H111" s="27">
        <v>227200981243.75</v>
      </c>
      <c r="I111" s="25">
        <v>2079408617.1500001</v>
      </c>
      <c r="J111" s="26">
        <v>1.0184736504181999</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12533345000</v>
      </c>
      <c r="C112" s="25">
        <v>-1704725000</v>
      </c>
      <c r="D112" s="26">
        <v>0.76053987654225597</v>
      </c>
      <c r="E112" s="27">
        <v>6759429700.8500004</v>
      </c>
      <c r="F112" s="25">
        <v>-202559484.71000001</v>
      </c>
      <c r="G112" s="26">
        <v>0.94180988240253705</v>
      </c>
      <c r="H112" s="27">
        <v>8529795700</v>
      </c>
      <c r="I112" s="25">
        <v>-733558300</v>
      </c>
      <c r="J112" s="26">
        <v>0.84162144726413302</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155</v>
      </c>
      <c r="B113" s="27">
        <v>57163962421.68</v>
      </c>
      <c r="C113" s="25">
        <v>-1933865500.46</v>
      </c>
      <c r="D113" s="26">
        <v>0.93455375371806104</v>
      </c>
      <c r="E113" s="27">
        <v>37581640043.5</v>
      </c>
      <c r="F113" s="25">
        <v>-249980021.62</v>
      </c>
      <c r="G113" s="26">
        <v>0.98678459864051704</v>
      </c>
      <c r="H113" s="27">
        <v>31809106505.740002</v>
      </c>
      <c r="I113" s="25">
        <v>380424544.18000001</v>
      </c>
      <c r="J113" s="26">
        <v>1.02420874948846</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156</v>
      </c>
      <c r="B114" s="27">
        <v>75606280805.520004</v>
      </c>
      <c r="C114" s="25">
        <v>-2246809558.52</v>
      </c>
      <c r="D114" s="26">
        <v>0.94228078685087602</v>
      </c>
      <c r="E114" s="27">
        <v>54157531151.910004</v>
      </c>
      <c r="F114" s="25">
        <v>-2933614575.0900002</v>
      </c>
      <c r="G114" s="26">
        <v>0.897230488625397</v>
      </c>
      <c r="H114" s="27">
        <v>42754723751.300003</v>
      </c>
      <c r="I114" s="25">
        <v>-178375694.19999999</v>
      </c>
      <c r="J114" s="26">
        <v>0.99169052798405799</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157</v>
      </c>
      <c r="B115" s="27">
        <v>139938482890.37</v>
      </c>
      <c r="C115" s="25">
        <v>575080050.66999996</v>
      </c>
      <c r="D115" s="26">
        <v>1.00825295650008</v>
      </c>
      <c r="E115" s="27">
        <v>117796426384.89</v>
      </c>
      <c r="F115" s="25">
        <v>-1310860632.95</v>
      </c>
      <c r="G115" s="26">
        <v>0.97798857373430603</v>
      </c>
      <c r="H115" s="27">
        <v>97493758162.369995</v>
      </c>
      <c r="I115" s="25">
        <v>1098859345.71</v>
      </c>
      <c r="J115" s="26">
        <v>1.0227991181939999</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47147512244.620003</v>
      </c>
      <c r="C116" s="25">
        <v>2051147489.74</v>
      </c>
      <c r="D116" s="26">
        <v>1.0909673097106101</v>
      </c>
      <c r="E116" s="27">
        <v>44481150820.080002</v>
      </c>
      <c r="F116" s="25">
        <v>4063139619.1999998</v>
      </c>
      <c r="G116" s="26">
        <v>1.2010558906031199</v>
      </c>
      <c r="H116" s="27">
        <v>42038681706.919998</v>
      </c>
      <c r="I116" s="25">
        <v>893050067.12</v>
      </c>
      <c r="J116" s="26">
        <v>1.04340922870928</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5580304520.1999998</v>
      </c>
      <c r="C117" s="25">
        <v>429359573.18000001</v>
      </c>
      <c r="D117" s="26">
        <v>1.16671099287457</v>
      </c>
      <c r="E117" s="27">
        <v>5044821265.75</v>
      </c>
      <c r="F117" s="25">
        <v>804244380.69000006</v>
      </c>
      <c r="G117" s="26">
        <v>1.3793089489891901</v>
      </c>
      <c r="H117" s="27">
        <v>4574915417.4200001</v>
      </c>
      <c r="I117" s="25">
        <v>619008654.34000003</v>
      </c>
      <c r="J117" s="26">
        <v>1.31295411717845</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174</v>
      </c>
      <c r="B118" s="27">
        <v>91539625661.399994</v>
      </c>
      <c r="C118" s="25">
        <v>-1359739439.3</v>
      </c>
      <c r="D118" s="26">
        <v>0.97072661502420199</v>
      </c>
      <c r="E118" s="27">
        <v>73139200108.919998</v>
      </c>
      <c r="F118" s="25">
        <v>447361514.18000001</v>
      </c>
      <c r="G118" s="26">
        <v>1.01230843854903</v>
      </c>
      <c r="H118" s="27">
        <v>85596771826.679993</v>
      </c>
      <c r="I118" s="25">
        <v>1609482660.52</v>
      </c>
      <c r="J118" s="26">
        <v>1.0383268153192899</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1198508000</v>
      </c>
      <c r="C119" s="25">
        <v>-195930000</v>
      </c>
      <c r="D119" s="26">
        <v>0.71898356183638101</v>
      </c>
      <c r="E119" s="27">
        <v>1270636336.03</v>
      </c>
      <c r="F119" s="25">
        <v>-94573566.849999994</v>
      </c>
      <c r="G119" s="26">
        <v>0.86145197650487104</v>
      </c>
      <c r="H119" s="27">
        <v>2890112000</v>
      </c>
      <c r="I119" s="25">
        <v>514038000</v>
      </c>
      <c r="J119" s="26">
        <v>1.4326784435164801</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155</v>
      </c>
      <c r="B120" s="27">
        <v>9234809604.3700008</v>
      </c>
      <c r="C120" s="25">
        <v>-523565157.97000003</v>
      </c>
      <c r="D120" s="26">
        <v>0.89269418920237198</v>
      </c>
      <c r="E120" s="27">
        <v>7072650567.3000002</v>
      </c>
      <c r="F120" s="25">
        <v>-380290329.60000002</v>
      </c>
      <c r="G120" s="26">
        <v>0.897948921141135</v>
      </c>
      <c r="H120" s="27">
        <v>11489288507.6</v>
      </c>
      <c r="I120" s="25">
        <v>61472642</v>
      </c>
      <c r="J120" s="26">
        <v>1.01075842360831</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156</v>
      </c>
      <c r="B121" s="27">
        <v>18565566682.869999</v>
      </c>
      <c r="C121" s="25">
        <v>-826808193.78999996</v>
      </c>
      <c r="D121" s="26">
        <v>0.91472852612960498</v>
      </c>
      <c r="E121" s="27">
        <v>12745660794.129999</v>
      </c>
      <c r="F121" s="25">
        <v>-804659298.52999997</v>
      </c>
      <c r="G121" s="26">
        <v>0.88123390546827396</v>
      </c>
      <c r="H121" s="27">
        <v>15635237227</v>
      </c>
      <c r="I121" s="25">
        <v>-471235145</v>
      </c>
      <c r="J121" s="26">
        <v>0.941484996327413</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157</v>
      </c>
      <c r="B122" s="27">
        <v>46152952709.970001</v>
      </c>
      <c r="C122" s="25">
        <v>-522276203.47000003</v>
      </c>
      <c r="D122" s="26">
        <v>0.97762084019176099</v>
      </c>
      <c r="E122" s="27">
        <v>36703078901.779999</v>
      </c>
      <c r="F122" s="25">
        <v>-600658899.03999996</v>
      </c>
      <c r="G122" s="26">
        <v>0.96779631562675195</v>
      </c>
      <c r="H122" s="27">
        <v>38649023613.489998</v>
      </c>
      <c r="I122" s="25">
        <v>876516798.37</v>
      </c>
      <c r="J122" s="26">
        <v>1.04641030592225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14275129105.84</v>
      </c>
      <c r="C123" s="25">
        <v>560987364.13999999</v>
      </c>
      <c r="D123" s="26">
        <v>1.0818115161277899</v>
      </c>
      <c r="E123" s="27">
        <v>13445103216.549999</v>
      </c>
      <c r="F123" s="25">
        <v>1794152962.6500001</v>
      </c>
      <c r="G123" s="26">
        <v>1.3079839710154799</v>
      </c>
      <c r="H123" s="27">
        <v>14906323327.48</v>
      </c>
      <c r="I123" s="25">
        <v>272655893.94</v>
      </c>
      <c r="J123" s="26">
        <v>1.03726419165643</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2112659558.3499999</v>
      </c>
      <c r="C124" s="25">
        <v>147852751.78999999</v>
      </c>
      <c r="D124" s="26">
        <v>1.15050105821738</v>
      </c>
      <c r="E124" s="27">
        <v>1902070293.1300001</v>
      </c>
      <c r="F124" s="25">
        <v>533390645.55000001</v>
      </c>
      <c r="G124" s="26">
        <v>1.7794236532896499</v>
      </c>
      <c r="H124" s="27">
        <v>2026787151.1099999</v>
      </c>
      <c r="I124" s="25">
        <v>356034471.20999998</v>
      </c>
      <c r="J124" s="26">
        <v>1.4261964987317</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175</v>
      </c>
      <c r="B125" s="27">
        <v>32473774103.400002</v>
      </c>
      <c r="C125" s="25">
        <v>-137901511</v>
      </c>
      <c r="D125" s="26">
        <v>0.99154281352295104</v>
      </c>
      <c r="E125" s="27">
        <v>14876812861.870001</v>
      </c>
      <c r="F125" s="25">
        <v>-87439922.170000002</v>
      </c>
      <c r="G125" s="26">
        <v>0.98831349303812099</v>
      </c>
      <c r="H125" s="27">
        <v>6915465440.6700001</v>
      </c>
      <c r="I125" s="25">
        <v>531521982.56999999</v>
      </c>
      <c r="J125" s="26">
        <v>1.1665183866550599</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589053000</v>
      </c>
      <c r="C126" s="25">
        <v>-255811000</v>
      </c>
      <c r="D126" s="26">
        <v>0.3944327134308</v>
      </c>
      <c r="E126" s="27">
        <v>583391578</v>
      </c>
      <c r="F126" s="25">
        <v>12718000</v>
      </c>
      <c r="G126" s="26">
        <v>1.0445718900972101</v>
      </c>
      <c r="H126" s="27">
        <v>25599000</v>
      </c>
      <c r="I126" s="25">
        <v>25599000</v>
      </c>
      <c r="J126" s="26" t="s">
        <v>203</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155</v>
      </c>
      <c r="B127" s="27">
        <v>3829757641.5300002</v>
      </c>
      <c r="C127" s="25">
        <v>-31308893.609999999</v>
      </c>
      <c r="D127" s="26">
        <v>0.98378225636618499</v>
      </c>
      <c r="E127" s="27">
        <v>1486753444</v>
      </c>
      <c r="F127" s="25">
        <v>-151711874</v>
      </c>
      <c r="G127" s="26">
        <v>0.81481222417916299</v>
      </c>
      <c r="H127" s="27">
        <v>519092822</v>
      </c>
      <c r="I127" s="25">
        <v>107333178</v>
      </c>
      <c r="J127" s="26">
        <v>1.52133898775179</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156</v>
      </c>
      <c r="B128" s="27">
        <v>6024566879.9499998</v>
      </c>
      <c r="C128" s="25">
        <v>-231010712.25</v>
      </c>
      <c r="D128" s="26">
        <v>0.926142483617166</v>
      </c>
      <c r="E128" s="27">
        <v>2754889569.8000002</v>
      </c>
      <c r="F128" s="25">
        <v>-72620627.799999997</v>
      </c>
      <c r="G128" s="26">
        <v>0.948632809273939</v>
      </c>
      <c r="H128" s="27">
        <v>1331893981</v>
      </c>
      <c r="I128" s="25">
        <v>152564565</v>
      </c>
      <c r="J128" s="26">
        <v>1.2587310431337499</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157</v>
      </c>
      <c r="B129" s="27">
        <v>16500654028.620001</v>
      </c>
      <c r="C129" s="25">
        <v>82691369.120000005</v>
      </c>
      <c r="D129" s="26">
        <v>1.0100732802035099</v>
      </c>
      <c r="E129" s="27">
        <v>7313451388.5</v>
      </c>
      <c r="F129" s="25">
        <v>-200713094.40000001</v>
      </c>
      <c r="G129" s="26">
        <v>0.94657740195686002</v>
      </c>
      <c r="H129" s="27">
        <v>3342139915</v>
      </c>
      <c r="I129" s="25">
        <v>198848989</v>
      </c>
      <c r="J129" s="26">
        <v>1.1265228028084799</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4740405338.6599998</v>
      </c>
      <c r="C130" s="25">
        <v>213594851.40000001</v>
      </c>
      <c r="D130" s="26">
        <v>1.0943688064703001</v>
      </c>
      <c r="E130" s="27">
        <v>2358213681.8499999</v>
      </c>
      <c r="F130" s="25">
        <v>220451699.33000001</v>
      </c>
      <c r="G130" s="26">
        <v>1.20624531742315</v>
      </c>
      <c r="H130" s="27">
        <v>1482772106.1300001</v>
      </c>
      <c r="I130" s="25">
        <v>44909838.329999998</v>
      </c>
      <c r="J130" s="26">
        <v>1.0624675107424699</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789337214.63999999</v>
      </c>
      <c r="C131" s="25">
        <v>83942874.340000004</v>
      </c>
      <c r="D131" s="26">
        <v>1.23800268741679</v>
      </c>
      <c r="E131" s="27">
        <v>380113199.72000003</v>
      </c>
      <c r="F131" s="25">
        <v>104435974.7</v>
      </c>
      <c r="G131" s="26">
        <v>1.7576684994012299</v>
      </c>
      <c r="H131" s="27">
        <v>213967616.53999999</v>
      </c>
      <c r="I131" s="25">
        <v>2266412.2400000002</v>
      </c>
      <c r="J131" s="26">
        <v>1.0214114251026001</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176</v>
      </c>
      <c r="B132" s="27">
        <v>695166576.80999994</v>
      </c>
      <c r="C132" s="25">
        <v>-16344769.869999999</v>
      </c>
      <c r="D132" s="26">
        <v>0.95405619335161196</v>
      </c>
      <c r="E132" s="27">
        <v>353482000</v>
      </c>
      <c r="F132" s="25">
        <v>-22800000</v>
      </c>
      <c r="G132" s="26">
        <v>0.87881429353516705</v>
      </c>
      <c r="H132" s="27">
        <v>617615077.25999999</v>
      </c>
      <c r="I132" s="25">
        <v>34668110.340000004</v>
      </c>
      <c r="J132" s="26">
        <v>1.11894087217974</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55044000</v>
      </c>
      <c r="F133" s="25">
        <v>200000</v>
      </c>
      <c r="G133" s="26">
        <v>1.0072934140471099</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155</v>
      </c>
      <c r="B134" s="27">
        <v>92024000</v>
      </c>
      <c r="C134" s="25">
        <v>4936000</v>
      </c>
      <c r="D134" s="26">
        <v>1.1133566048135199</v>
      </c>
      <c r="E134" s="27">
        <v>15000000</v>
      </c>
      <c r="F134" s="25">
        <v>-15000000</v>
      </c>
      <c r="G134" s="26">
        <v>0</v>
      </c>
      <c r="H134" s="27">
        <v>21723000</v>
      </c>
      <c r="I134" s="25">
        <v>-523000</v>
      </c>
      <c r="J134" s="26">
        <v>0.95298031106715797</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156</v>
      </c>
      <c r="B135" s="27">
        <v>167159199.84999999</v>
      </c>
      <c r="C135" s="25">
        <v>-12268111.050000001</v>
      </c>
      <c r="D135" s="26">
        <v>0.86325257856829396</v>
      </c>
      <c r="E135" s="27">
        <v>45000000</v>
      </c>
      <c r="F135" s="25">
        <v>15000000</v>
      </c>
      <c r="G135" s="26">
        <v>2</v>
      </c>
      <c r="H135" s="27">
        <v>117942000</v>
      </c>
      <c r="I135" s="25">
        <v>-6758000</v>
      </c>
      <c r="J135" s="26">
        <v>0.89161186848436202</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157</v>
      </c>
      <c r="B136" s="27">
        <v>362874719.16000003</v>
      </c>
      <c r="C136" s="25">
        <v>-6770572.7599999998</v>
      </c>
      <c r="D136" s="26">
        <v>0.96336719061220799</v>
      </c>
      <c r="E136" s="27">
        <v>167967000</v>
      </c>
      <c r="F136" s="25">
        <v>-20347000</v>
      </c>
      <c r="G136" s="26">
        <v>0.78390348035727497</v>
      </c>
      <c r="H136" s="27">
        <v>310465000</v>
      </c>
      <c r="I136" s="25">
        <v>33381000</v>
      </c>
      <c r="J136" s="26">
        <v>1.24094498419251</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65876817.609999999</v>
      </c>
      <c r="C137" s="25">
        <v>-1868997.43</v>
      </c>
      <c r="D137" s="26">
        <v>0.944823235829505</v>
      </c>
      <c r="E137" s="27">
        <v>39881000</v>
      </c>
      <c r="F137" s="25">
        <v>-8239000</v>
      </c>
      <c r="G137" s="26">
        <v>0.657564422277639</v>
      </c>
      <c r="H137" s="27">
        <v>123837077.26000001</v>
      </c>
      <c r="I137" s="25">
        <v>4976110.34</v>
      </c>
      <c r="J137" s="26">
        <v>1.0837299320196301</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7231840.1900000004</v>
      </c>
      <c r="C138" s="25">
        <v>-373088.63</v>
      </c>
      <c r="D138" s="26">
        <v>0.90188241367392497</v>
      </c>
      <c r="E138" s="27">
        <v>30590000</v>
      </c>
      <c r="F138" s="25">
        <v>5586000</v>
      </c>
      <c r="G138" s="26">
        <v>1.44680851063829</v>
      </c>
      <c r="H138" s="27">
        <v>43648000</v>
      </c>
      <c r="I138" s="25">
        <v>3592000</v>
      </c>
      <c r="J138" s="26">
        <v>1.17934891152386</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177</v>
      </c>
      <c r="B139" s="27">
        <v>3075588262</v>
      </c>
      <c r="C139" s="25">
        <v>-59138262</v>
      </c>
      <c r="D139" s="26">
        <v>0.96226894974905897</v>
      </c>
      <c r="E139" s="27">
        <v>610731000</v>
      </c>
      <c r="F139" s="25">
        <v>-3377000</v>
      </c>
      <c r="G139" s="26">
        <v>0.989001934513147</v>
      </c>
      <c r="H139" s="27">
        <v>4241000</v>
      </c>
      <c r="I139" s="25">
        <v>-969000</v>
      </c>
      <c r="J139" s="26">
        <v>0.62802303262955805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110012000</v>
      </c>
      <c r="C140" s="25">
        <v>-7788000</v>
      </c>
      <c r="D140" s="26">
        <v>0.86777589134125599</v>
      </c>
      <c r="E140" s="27">
        <v>26020000</v>
      </c>
      <c r="F140" s="25">
        <v>-26020000</v>
      </c>
      <c r="G140" s="26">
        <v>0</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155</v>
      </c>
      <c r="B141" s="27">
        <v>782632000</v>
      </c>
      <c r="C141" s="25">
        <v>69162000</v>
      </c>
      <c r="D141" s="26">
        <v>1.1938750052560001</v>
      </c>
      <c r="E141" s="27">
        <v>50400000</v>
      </c>
      <c r="F141" s="25">
        <v>-13000000</v>
      </c>
      <c r="G141" s="26">
        <v>0.58990536277602501</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156</v>
      </c>
      <c r="B142" s="27">
        <v>710811100</v>
      </c>
      <c r="C142" s="25">
        <v>-97487100</v>
      </c>
      <c r="D142" s="26">
        <v>0.75878431994528694</v>
      </c>
      <c r="E142" s="27">
        <v>110215000</v>
      </c>
      <c r="F142" s="25">
        <v>27077000</v>
      </c>
      <c r="G142" s="26">
        <v>1.65137482258413</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157</v>
      </c>
      <c r="B143" s="27">
        <v>1289572000</v>
      </c>
      <c r="C143" s="25">
        <v>-21392000</v>
      </c>
      <c r="D143" s="26">
        <v>0.96736447377654899</v>
      </c>
      <c r="E143" s="27">
        <v>272370000</v>
      </c>
      <c r="F143" s="25">
        <v>966000</v>
      </c>
      <c r="G143" s="26">
        <v>1.0071185391519599</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137640212</v>
      </c>
      <c r="C144" s="25">
        <v>-13032212</v>
      </c>
      <c r="D144" s="26">
        <v>0.82701264565837196</v>
      </c>
      <c r="E144" s="27">
        <v>107799000</v>
      </c>
      <c r="F144" s="25">
        <v>127000</v>
      </c>
      <c r="G144" s="26">
        <v>1.00235901627163</v>
      </c>
      <c r="H144" s="27">
        <v>3255000</v>
      </c>
      <c r="I144" s="25">
        <v>-1345000</v>
      </c>
      <c r="J144" s="26">
        <v>0.41521739130434698</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44920950</v>
      </c>
      <c r="C145" s="25">
        <v>11399050</v>
      </c>
      <c r="D145" s="26">
        <v>1.6800956986328299</v>
      </c>
      <c r="E145" s="27">
        <v>43927000</v>
      </c>
      <c r="F145" s="25">
        <v>7473000</v>
      </c>
      <c r="G145" s="26">
        <v>1.40999615954353</v>
      </c>
      <c r="H145" s="27">
        <v>986000</v>
      </c>
      <c r="I145" s="25">
        <v>376000</v>
      </c>
      <c r="J145" s="26">
        <v>2.2327868852459001</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178</v>
      </c>
      <c r="B146" s="27">
        <v>1292101000</v>
      </c>
      <c r="C146" s="25">
        <v>-13291000</v>
      </c>
      <c r="D146" s="26">
        <v>0.97963676811256595</v>
      </c>
      <c r="E146" s="27">
        <v>928000</v>
      </c>
      <c r="F146" s="25">
        <v>928000</v>
      </c>
      <c r="G146" s="26" t="s">
        <v>5</v>
      </c>
      <c r="H146" s="27">
        <v>144645000</v>
      </c>
      <c r="I146" s="25">
        <v>32557000</v>
      </c>
      <c r="J146" s="26">
        <v>1.58091856398544</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118261000</v>
      </c>
      <c r="C147" s="25">
        <v>-261000</v>
      </c>
      <c r="D147" s="26">
        <v>0.99559575437471504</v>
      </c>
      <c r="E147" s="27">
        <v>0</v>
      </c>
      <c r="F147" s="25">
        <v>0</v>
      </c>
      <c r="G147" s="26" t="s">
        <v>5</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155</v>
      </c>
      <c r="B148" s="27">
        <v>171913000</v>
      </c>
      <c r="C148" s="25">
        <v>2161000</v>
      </c>
      <c r="D148" s="26">
        <v>1.0254606720392101</v>
      </c>
      <c r="E148" s="27">
        <v>0</v>
      </c>
      <c r="F148" s="25">
        <v>0</v>
      </c>
      <c r="G148" s="26" t="s">
        <v>5</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156</v>
      </c>
      <c r="B149" s="27">
        <v>255513000</v>
      </c>
      <c r="C149" s="25">
        <v>13379000</v>
      </c>
      <c r="D149" s="26">
        <v>1.1105090569684499</v>
      </c>
      <c r="E149" s="27">
        <v>0</v>
      </c>
      <c r="F149" s="25">
        <v>0</v>
      </c>
      <c r="G149" s="26" t="s">
        <v>5</v>
      </c>
      <c r="H149" s="27">
        <v>21196000</v>
      </c>
      <c r="I149" s="25">
        <v>5000000</v>
      </c>
      <c r="J149" s="26">
        <v>1.6174364040503799</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157</v>
      </c>
      <c r="B150" s="27">
        <v>600548000</v>
      </c>
      <c r="C150" s="25">
        <v>-25772000</v>
      </c>
      <c r="D150" s="26">
        <v>0.91770341039724102</v>
      </c>
      <c r="E150" s="27">
        <v>0</v>
      </c>
      <c r="F150" s="25">
        <v>0</v>
      </c>
      <c r="G150" s="26" t="s">
        <v>5</v>
      </c>
      <c r="H150" s="27">
        <v>100536000</v>
      </c>
      <c r="I150" s="25">
        <v>30618000</v>
      </c>
      <c r="J150" s="26">
        <v>1.8758259675619999</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126629000</v>
      </c>
      <c r="C151" s="25">
        <v>-6807000</v>
      </c>
      <c r="D151" s="26">
        <v>0.89797356035852305</v>
      </c>
      <c r="E151" s="27">
        <v>928000</v>
      </c>
      <c r="F151" s="25">
        <v>928000</v>
      </c>
      <c r="G151" s="26" t="s">
        <v>5</v>
      </c>
      <c r="H151" s="27">
        <v>22913000</v>
      </c>
      <c r="I151" s="25">
        <v>-3061000</v>
      </c>
      <c r="J151" s="26">
        <v>0.764302764302764</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19237000</v>
      </c>
      <c r="C152" s="25">
        <v>4009000</v>
      </c>
      <c r="D152" s="26">
        <v>1.5265300761754601</v>
      </c>
      <c r="E152" s="27">
        <v>0</v>
      </c>
      <c r="F152" s="25">
        <v>0</v>
      </c>
      <c r="G152" s="26" t="s">
        <v>5</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179</v>
      </c>
      <c r="B153" s="27">
        <v>58626042009.93</v>
      </c>
      <c r="C153" s="25">
        <v>1632917011.4300001</v>
      </c>
      <c r="D153" s="26">
        <v>1.0573022451909</v>
      </c>
      <c r="E153" s="27">
        <v>58728897206.32</v>
      </c>
      <c r="F153" s="25">
        <v>1452630681.6600001</v>
      </c>
      <c r="G153" s="26">
        <v>1.0507236511665601</v>
      </c>
      <c r="H153" s="27">
        <v>41730488925.760002</v>
      </c>
      <c r="I153" s="25">
        <v>1985178654.4200001</v>
      </c>
      <c r="J153" s="26">
        <v>1.0998949884083</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3818068407.0599999</v>
      </c>
      <c r="C154" s="25">
        <v>-489613245.16000003</v>
      </c>
      <c r="D154" s="26">
        <v>0.77267900244778998</v>
      </c>
      <c r="E154" s="27">
        <v>6390147983.6700001</v>
      </c>
      <c r="F154" s="25">
        <v>-461160602.37</v>
      </c>
      <c r="G154" s="26">
        <v>0.865380285655313</v>
      </c>
      <c r="H154" s="27">
        <v>2624077851</v>
      </c>
      <c r="I154" s="25">
        <v>488337851</v>
      </c>
      <c r="J154" s="26">
        <v>1.45730084279921</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155</v>
      </c>
      <c r="B155" s="27">
        <v>8787299921.4400005</v>
      </c>
      <c r="C155" s="25">
        <v>382533751.19999999</v>
      </c>
      <c r="D155" s="26">
        <v>1.0910278152780699</v>
      </c>
      <c r="E155" s="27">
        <v>7768170655.96</v>
      </c>
      <c r="F155" s="25">
        <v>222265150.36000001</v>
      </c>
      <c r="G155" s="26">
        <v>1.0589101335008899</v>
      </c>
      <c r="H155" s="27">
        <v>5220300236.3199997</v>
      </c>
      <c r="I155" s="25">
        <v>-35702283.200000003</v>
      </c>
      <c r="J155" s="26">
        <v>0.98641466282886703</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156</v>
      </c>
      <c r="B156" s="27">
        <v>10921998683.42</v>
      </c>
      <c r="C156" s="25">
        <v>197109194.47999999</v>
      </c>
      <c r="D156" s="26">
        <v>1.03675733809346</v>
      </c>
      <c r="E156" s="27">
        <v>10021184317.52</v>
      </c>
      <c r="F156" s="25">
        <v>291858372.56</v>
      </c>
      <c r="G156" s="26">
        <v>1.0599955997385699</v>
      </c>
      <c r="H156" s="27">
        <v>6885997846.4399996</v>
      </c>
      <c r="I156" s="25">
        <v>435463484.5</v>
      </c>
      <c r="J156" s="26">
        <v>1.1350162513882101</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157</v>
      </c>
      <c r="B157" s="27">
        <v>23550232643.009998</v>
      </c>
      <c r="C157" s="25">
        <v>507479078.61000001</v>
      </c>
      <c r="D157" s="26">
        <v>1.0440467392225199</v>
      </c>
      <c r="E157" s="27">
        <v>22434754694.939999</v>
      </c>
      <c r="F157" s="25">
        <v>390270902.95999998</v>
      </c>
      <c r="G157" s="26">
        <v>1.035407579206</v>
      </c>
      <c r="H157" s="27">
        <v>17960669461.400002</v>
      </c>
      <c r="I157" s="25">
        <v>310493106.10000002</v>
      </c>
      <c r="J157" s="26">
        <v>1.03518300325727</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10532805112.84</v>
      </c>
      <c r="C158" s="25">
        <v>1012681953.4</v>
      </c>
      <c r="D158" s="26">
        <v>1.2127455572664101</v>
      </c>
      <c r="E158" s="27">
        <v>11201598732.99</v>
      </c>
      <c r="F158" s="25">
        <v>932180867.99000001</v>
      </c>
      <c r="G158" s="26">
        <v>1.18154502626035</v>
      </c>
      <c r="H158" s="27">
        <v>8541871991.21</v>
      </c>
      <c r="I158" s="25">
        <v>656408301.87</v>
      </c>
      <c r="J158" s="26">
        <v>1.1664856570850399</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1015637242.16</v>
      </c>
      <c r="C159" s="25">
        <v>22726278.899999999</v>
      </c>
      <c r="D159" s="26">
        <v>1.0457770731534299</v>
      </c>
      <c r="E159" s="27">
        <v>913040821.24000001</v>
      </c>
      <c r="F159" s="25">
        <v>77215990.159999996</v>
      </c>
      <c r="G159" s="26">
        <v>1.18476596360561</v>
      </c>
      <c r="H159" s="27">
        <v>497571539.38999999</v>
      </c>
      <c r="I159" s="25">
        <v>130178194.15000001</v>
      </c>
      <c r="J159" s="26">
        <v>1.70865842202428</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183</v>
      </c>
      <c r="B160" s="27">
        <v>128599453236.09</v>
      </c>
      <c r="C160" s="25">
        <v>-950042940.75</v>
      </c>
      <c r="D160" s="26">
        <v>0.985333127973679</v>
      </c>
      <c r="E160" s="27">
        <v>80076031278.880005</v>
      </c>
      <c r="F160" s="25">
        <v>-2100561408.0999999</v>
      </c>
      <c r="G160" s="26">
        <v>0.94887689208285098</v>
      </c>
      <c r="H160" s="27">
        <v>58376894598.839996</v>
      </c>
      <c r="I160" s="25">
        <v>524683446.72000003</v>
      </c>
      <c r="J160" s="26">
        <v>1.0181387517009599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173</v>
      </c>
      <c r="B161" s="27">
        <v>89588118076.190002</v>
      </c>
      <c r="C161" s="25">
        <v>-831800989.26999998</v>
      </c>
      <c r="D161" s="26">
        <v>0.98160137726582497</v>
      </c>
      <c r="E161" s="27">
        <v>59314286344.239998</v>
      </c>
      <c r="F161" s="25">
        <v>-1807196000.3599999</v>
      </c>
      <c r="G161" s="26">
        <v>0.94086543941551903</v>
      </c>
      <c r="H161" s="27">
        <v>34205312724.549999</v>
      </c>
      <c r="I161" s="25">
        <v>52539292.369999997</v>
      </c>
      <c r="J161" s="26">
        <v>1.0030767218641401</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5930211000</v>
      </c>
      <c r="C162" s="25">
        <v>-157351000</v>
      </c>
      <c r="D162" s="26">
        <v>0.94830409940794003</v>
      </c>
      <c r="E162" s="27">
        <v>3004802000</v>
      </c>
      <c r="F162" s="25">
        <v>-556690000</v>
      </c>
      <c r="G162" s="26">
        <v>0.68738382677821497</v>
      </c>
      <c r="H162" s="27">
        <v>1864105000</v>
      </c>
      <c r="I162" s="25">
        <v>-348545000</v>
      </c>
      <c r="J162" s="26">
        <v>0.68495243260343897</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155</v>
      </c>
      <c r="B163" s="27">
        <v>16682237539.02</v>
      </c>
      <c r="C163" s="25">
        <v>512908000</v>
      </c>
      <c r="D163" s="26">
        <v>1.0634420862982901</v>
      </c>
      <c r="E163" s="27">
        <v>10087611000</v>
      </c>
      <c r="F163" s="25">
        <v>274537000</v>
      </c>
      <c r="G163" s="26">
        <v>1.0559533128966501</v>
      </c>
      <c r="H163" s="27">
        <v>6271293666.4300003</v>
      </c>
      <c r="I163" s="25">
        <v>583085666.42999995</v>
      </c>
      <c r="J163" s="26">
        <v>1.2050155924080099</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156</v>
      </c>
      <c r="B164" s="27">
        <v>22296145778.84</v>
      </c>
      <c r="C164" s="25">
        <v>-701223778.84000003</v>
      </c>
      <c r="D164" s="26">
        <v>0.93901704479016501</v>
      </c>
      <c r="E164" s="27">
        <v>13388603360.4</v>
      </c>
      <c r="F164" s="25">
        <v>-397193763.92000002</v>
      </c>
      <c r="G164" s="26">
        <v>0.942376380511316</v>
      </c>
      <c r="H164" s="27">
        <v>7914541952.8199997</v>
      </c>
      <c r="I164" s="25">
        <v>84559600.700000003</v>
      </c>
      <c r="J164" s="26">
        <v>1.02159892497768</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157</v>
      </c>
      <c r="B165" s="27">
        <v>33280227278.779999</v>
      </c>
      <c r="C165" s="25">
        <v>-928124851.98000002</v>
      </c>
      <c r="D165" s="26">
        <v>0.94573694468343295</v>
      </c>
      <c r="E165" s="27">
        <v>23293257131.740002</v>
      </c>
      <c r="F165" s="25">
        <v>-1508472846.04</v>
      </c>
      <c r="G165" s="26">
        <v>0.87835744946893202</v>
      </c>
      <c r="H165" s="27">
        <v>12379019475.84</v>
      </c>
      <c r="I165" s="25">
        <v>-134325294.81999999</v>
      </c>
      <c r="J165" s="26">
        <v>0.97853087287502005</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9729231728.8099995</v>
      </c>
      <c r="C166" s="25">
        <v>448922115.70999998</v>
      </c>
      <c r="D166" s="26">
        <v>1.09674722814771</v>
      </c>
      <c r="E166" s="27">
        <v>8354738535.0799999</v>
      </c>
      <c r="F166" s="25">
        <v>398909986.36000001</v>
      </c>
      <c r="G166" s="26">
        <v>1.1002811923150799</v>
      </c>
      <c r="H166" s="27">
        <v>5006794022</v>
      </c>
      <c r="I166" s="25">
        <v>-189298577.90000001</v>
      </c>
      <c r="J166" s="26">
        <v>0.92713810454277001</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1670064750.74</v>
      </c>
      <c r="C167" s="25">
        <v>-6931474.1600000001</v>
      </c>
      <c r="D167" s="26">
        <v>0.99173346480202895</v>
      </c>
      <c r="E167" s="27">
        <v>1185274317.02</v>
      </c>
      <c r="F167" s="25">
        <v>-18286376.760000002</v>
      </c>
      <c r="G167" s="26">
        <v>0.969612871449684</v>
      </c>
      <c r="H167" s="27">
        <v>769558607.46000004</v>
      </c>
      <c r="I167" s="25">
        <v>57062897.960000001</v>
      </c>
      <c r="J167" s="26">
        <v>1.16017752022687</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174</v>
      </c>
      <c r="B168" s="27">
        <v>14468367883.059999</v>
      </c>
      <c r="C168" s="25">
        <v>-333787185.51999998</v>
      </c>
      <c r="D168" s="26">
        <v>0.95490019068527099</v>
      </c>
      <c r="E168" s="27">
        <v>7753442866.0200005</v>
      </c>
      <c r="F168" s="25">
        <v>-163561992.16</v>
      </c>
      <c r="G168" s="26">
        <v>0.95868084077503002</v>
      </c>
      <c r="H168" s="27">
        <v>12647696641.91</v>
      </c>
      <c r="I168" s="25">
        <v>132999692.70999999</v>
      </c>
      <c r="J168" s="26">
        <v>1.0212549601879799</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277301000</v>
      </c>
      <c r="C169" s="25">
        <v>-89555000</v>
      </c>
      <c r="D169" s="26">
        <v>0.51177028588874096</v>
      </c>
      <c r="E169" s="27">
        <v>89452000</v>
      </c>
      <c r="F169" s="25">
        <v>-34012000</v>
      </c>
      <c r="G169" s="26">
        <v>0.44903777619386998</v>
      </c>
      <c r="H169" s="27">
        <v>517841000</v>
      </c>
      <c r="I169" s="25">
        <v>-15241000</v>
      </c>
      <c r="J169" s="26">
        <v>0.94281930359681998</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155</v>
      </c>
      <c r="B170" s="27">
        <v>2043857000</v>
      </c>
      <c r="C170" s="25">
        <v>-137543000</v>
      </c>
      <c r="D170" s="26">
        <v>0.87389474649307697</v>
      </c>
      <c r="E170" s="27">
        <v>737368000</v>
      </c>
      <c r="F170" s="25">
        <v>-27006000</v>
      </c>
      <c r="G170" s="26">
        <v>0.92933825587997398</v>
      </c>
      <c r="H170" s="27">
        <v>2249036656.8299999</v>
      </c>
      <c r="I170" s="25">
        <v>-55286046.789999999</v>
      </c>
      <c r="J170" s="26">
        <v>0.95201536077985205</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156</v>
      </c>
      <c r="B171" s="27">
        <v>3855222000</v>
      </c>
      <c r="C171" s="25">
        <v>-94288000</v>
      </c>
      <c r="D171" s="26">
        <v>0.95225331750014497</v>
      </c>
      <c r="E171" s="27">
        <v>1237311000</v>
      </c>
      <c r="F171" s="25">
        <v>-12801000</v>
      </c>
      <c r="G171" s="26">
        <v>0.97952023498694496</v>
      </c>
      <c r="H171" s="27">
        <v>2149081187.4000001</v>
      </c>
      <c r="I171" s="25">
        <v>-12843408.279999999</v>
      </c>
      <c r="J171" s="26">
        <v>0.98811854187175197</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157</v>
      </c>
      <c r="B172" s="27">
        <v>6225032349</v>
      </c>
      <c r="C172" s="25">
        <v>257155039</v>
      </c>
      <c r="D172" s="26">
        <v>1.0861797338122501</v>
      </c>
      <c r="E172" s="27">
        <v>3587356627.75</v>
      </c>
      <c r="F172" s="25">
        <v>-306285586.41000003</v>
      </c>
      <c r="G172" s="26">
        <v>0.84267399541943899</v>
      </c>
      <c r="H172" s="27">
        <v>4563621340.96</v>
      </c>
      <c r="I172" s="25">
        <v>-47807921.079999998</v>
      </c>
      <c r="J172" s="26">
        <v>0.97926546484251997</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1523223168.25</v>
      </c>
      <c r="C173" s="25">
        <v>-123539858.70999999</v>
      </c>
      <c r="D173" s="26">
        <v>0.84996036869001002</v>
      </c>
      <c r="E173" s="27">
        <v>1588643347.01</v>
      </c>
      <c r="F173" s="25">
        <v>176588485.50999999</v>
      </c>
      <c r="G173" s="26">
        <v>1.2501156156530799</v>
      </c>
      <c r="H173" s="27">
        <v>2601777182.8600001</v>
      </c>
      <c r="I173" s="25">
        <v>99604575.120000005</v>
      </c>
      <c r="J173" s="26">
        <v>1.0796144716890299</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543732365.80999994</v>
      </c>
      <c r="C174" s="25">
        <v>-146016365.81</v>
      </c>
      <c r="D174" s="26">
        <v>0.57660997660103197</v>
      </c>
      <c r="E174" s="27">
        <v>513311891.25999999</v>
      </c>
      <c r="F174" s="25">
        <v>39954108.740000002</v>
      </c>
      <c r="G174" s="26">
        <v>1.1688114581207301</v>
      </c>
      <c r="H174" s="27">
        <v>566339273.86000001</v>
      </c>
      <c r="I174" s="25">
        <v>164573493.74000001</v>
      </c>
      <c r="J174" s="26">
        <v>1.8192509262030401</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175</v>
      </c>
      <c r="B175" s="27">
        <v>1654976137.01</v>
      </c>
      <c r="C175" s="25">
        <v>-23573038.969999999</v>
      </c>
      <c r="D175" s="26">
        <v>0.971912602493475</v>
      </c>
      <c r="E175" s="27">
        <v>740517887.21000004</v>
      </c>
      <c r="F175" s="25">
        <v>-31086168.390000001</v>
      </c>
      <c r="G175" s="26">
        <v>0.91942455935945699</v>
      </c>
      <c r="H175" s="27">
        <v>1696791304.3900001</v>
      </c>
      <c r="I175" s="25">
        <v>7837011.5700000003</v>
      </c>
      <c r="J175" s="26">
        <v>1.0092803122065701</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130582000</v>
      </c>
      <c r="F176" s="25">
        <v>-10000000</v>
      </c>
      <c r="G176" s="26">
        <v>0.85773427608086295</v>
      </c>
      <c r="H176" s="27">
        <v>60505000</v>
      </c>
      <c r="I176" s="25">
        <v>-9495000</v>
      </c>
      <c r="J176" s="26">
        <v>0.72871428571428498</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155</v>
      </c>
      <c r="B177" s="27">
        <v>81126000</v>
      </c>
      <c r="C177" s="25">
        <v>9450000</v>
      </c>
      <c r="D177" s="26">
        <v>1.2636865896534399</v>
      </c>
      <c r="E177" s="27">
        <v>10755026.58</v>
      </c>
      <c r="F177" s="25">
        <v>-10755026.58</v>
      </c>
      <c r="G177" s="26">
        <v>0</v>
      </c>
      <c r="H177" s="27">
        <v>147055000</v>
      </c>
      <c r="I177" s="25">
        <v>915000</v>
      </c>
      <c r="J177" s="26">
        <v>1.0125222389489501</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156</v>
      </c>
      <c r="B178" s="27">
        <v>113370779</v>
      </c>
      <c r="C178" s="25">
        <v>8782779</v>
      </c>
      <c r="D178" s="26">
        <v>1.1679500325084999</v>
      </c>
      <c r="E178" s="27">
        <v>106289561.44</v>
      </c>
      <c r="F178" s="25">
        <v>-12104000</v>
      </c>
      <c r="G178" s="26">
        <v>0.79552942148574302</v>
      </c>
      <c r="H178" s="27">
        <v>348550231.44</v>
      </c>
      <c r="I178" s="25">
        <v>25270231.440000001</v>
      </c>
      <c r="J178" s="26">
        <v>1.1563364974016299</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157</v>
      </c>
      <c r="B179" s="27">
        <v>821376681.15999997</v>
      </c>
      <c r="C179" s="25">
        <v>39753153.060000002</v>
      </c>
      <c r="D179" s="26">
        <v>1.1017194381459601</v>
      </c>
      <c r="E179" s="27">
        <v>314784950.55000001</v>
      </c>
      <c r="F179" s="25">
        <v>2819032.77</v>
      </c>
      <c r="G179" s="26">
        <v>1.01807269710781</v>
      </c>
      <c r="H179" s="27">
        <v>764882366.37</v>
      </c>
      <c r="I179" s="25">
        <v>-13642942.43</v>
      </c>
      <c r="J179" s="26">
        <v>0.96495183322677303</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450438269.51999998</v>
      </c>
      <c r="C180" s="25">
        <v>-32018378.359999999</v>
      </c>
      <c r="D180" s="26">
        <v>0.86726940751798298</v>
      </c>
      <c r="E180" s="27">
        <v>153455798.53</v>
      </c>
      <c r="F180" s="25">
        <v>2396478.27</v>
      </c>
      <c r="G180" s="26">
        <v>1.03172896933304</v>
      </c>
      <c r="H180" s="27">
        <v>289094464.81999999</v>
      </c>
      <c r="I180" s="25">
        <v>-6819939.5</v>
      </c>
      <c r="J180" s="26">
        <v>0.95390599848850199</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188664407.33000001</v>
      </c>
      <c r="C181" s="25">
        <v>-49540592.670000002</v>
      </c>
      <c r="D181" s="26">
        <v>0.58405077416510898</v>
      </c>
      <c r="E181" s="27">
        <v>24650550.109999999</v>
      </c>
      <c r="F181" s="25">
        <v>-3442652.85</v>
      </c>
      <c r="G181" s="26">
        <v>0.75491204367819698</v>
      </c>
      <c r="H181" s="27">
        <v>86704241.760000005</v>
      </c>
      <c r="I181" s="25">
        <v>11609662.060000001</v>
      </c>
      <c r="J181" s="26">
        <v>1.3092010663453999</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176</v>
      </c>
      <c r="B182" s="27">
        <v>0</v>
      </c>
      <c r="C182" s="25">
        <v>0</v>
      </c>
      <c r="D182" s="26" t="s">
        <v>5</v>
      </c>
      <c r="E182" s="27">
        <v>0</v>
      </c>
      <c r="F182" s="25">
        <v>0</v>
      </c>
      <c r="G182" s="26" t="s">
        <v>5</v>
      </c>
      <c r="H182" s="27">
        <v>982448500</v>
      </c>
      <c r="I182" s="25">
        <v>27975500</v>
      </c>
      <c r="J182" s="26">
        <v>1.0586197828539901</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35000000</v>
      </c>
      <c r="I183" s="25">
        <v>-35000000</v>
      </c>
      <c r="J183" s="26">
        <v>0</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155</v>
      </c>
      <c r="B184" s="27">
        <v>0</v>
      </c>
      <c r="C184" s="25">
        <v>0</v>
      </c>
      <c r="D184" s="26" t="s">
        <v>5</v>
      </c>
      <c r="E184" s="27">
        <v>0</v>
      </c>
      <c r="F184" s="25">
        <v>0</v>
      </c>
      <c r="G184" s="26" t="s">
        <v>5</v>
      </c>
      <c r="H184" s="27">
        <v>20766000</v>
      </c>
      <c r="I184" s="25">
        <v>0</v>
      </c>
      <c r="J184" s="26">
        <v>1</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156</v>
      </c>
      <c r="B185" s="27">
        <v>0</v>
      </c>
      <c r="C185" s="25">
        <v>0</v>
      </c>
      <c r="D185" s="26" t="s">
        <v>5</v>
      </c>
      <c r="E185" s="27">
        <v>0</v>
      </c>
      <c r="F185" s="25">
        <v>0</v>
      </c>
      <c r="G185" s="26" t="s">
        <v>5</v>
      </c>
      <c r="H185" s="27">
        <v>165524000</v>
      </c>
      <c r="I185" s="25">
        <v>-13086000</v>
      </c>
      <c r="J185" s="26">
        <v>0.85346845081462397</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157</v>
      </c>
      <c r="B186" s="27">
        <v>0</v>
      </c>
      <c r="C186" s="25">
        <v>0</v>
      </c>
      <c r="D186" s="26" t="s">
        <v>5</v>
      </c>
      <c r="E186" s="27">
        <v>0</v>
      </c>
      <c r="F186" s="25">
        <v>0</v>
      </c>
      <c r="G186" s="26" t="s">
        <v>5</v>
      </c>
      <c r="H186" s="27">
        <v>536040000</v>
      </c>
      <c r="I186" s="25">
        <v>82762000</v>
      </c>
      <c r="J186" s="26">
        <v>1.3651710429361199</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182185000</v>
      </c>
      <c r="I187" s="25">
        <v>493000</v>
      </c>
      <c r="J187" s="26">
        <v>1.0054267661757199</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42933500</v>
      </c>
      <c r="I188" s="25">
        <v>-7193500</v>
      </c>
      <c r="J188" s="26">
        <v>0.71298900791988296</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177</v>
      </c>
      <c r="B189" s="27">
        <v>1706417000</v>
      </c>
      <c r="C189" s="25">
        <v>-12163000</v>
      </c>
      <c r="D189" s="26">
        <v>0.98584529087967898</v>
      </c>
      <c r="E189" s="27">
        <v>1352115500</v>
      </c>
      <c r="F189" s="25">
        <v>-23443500</v>
      </c>
      <c r="G189" s="26">
        <v>0.96591422105485802</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155</v>
      </c>
      <c r="B191" s="27">
        <v>106475000</v>
      </c>
      <c r="C191" s="25">
        <v>-62475000</v>
      </c>
      <c r="D191" s="26">
        <v>0.26043208049718802</v>
      </c>
      <c r="E191" s="27">
        <v>153579000</v>
      </c>
      <c r="F191" s="25">
        <v>-29315000</v>
      </c>
      <c r="G191" s="26">
        <v>0.67943180202740305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156</v>
      </c>
      <c r="B192" s="27">
        <v>385026000</v>
      </c>
      <c r="C192" s="25">
        <v>-6780000</v>
      </c>
      <c r="D192" s="26">
        <v>0.96539103535933501</v>
      </c>
      <c r="E192" s="27">
        <v>287982000</v>
      </c>
      <c r="F192" s="25">
        <v>-41526000</v>
      </c>
      <c r="G192" s="26">
        <v>0.74795149131432304</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157</v>
      </c>
      <c r="B193" s="27">
        <v>833499000</v>
      </c>
      <c r="C193" s="25">
        <v>27113000</v>
      </c>
      <c r="D193" s="26">
        <v>1.06724571111105</v>
      </c>
      <c r="E193" s="27">
        <v>641191000</v>
      </c>
      <c r="F193" s="25">
        <v>-10347000</v>
      </c>
      <c r="G193" s="26">
        <v>0.96823823015695099</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271995000</v>
      </c>
      <c r="C194" s="25">
        <v>22557000</v>
      </c>
      <c r="D194" s="26">
        <v>1.18086257907776</v>
      </c>
      <c r="E194" s="27">
        <v>192167000</v>
      </c>
      <c r="F194" s="25">
        <v>40603000</v>
      </c>
      <c r="G194" s="26">
        <v>1.5357868623155799</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109422000</v>
      </c>
      <c r="C195" s="25">
        <v>7422000</v>
      </c>
      <c r="D195" s="26">
        <v>1.1455294117646999</v>
      </c>
      <c r="E195" s="27">
        <v>77196500</v>
      </c>
      <c r="F195" s="25">
        <v>17141500</v>
      </c>
      <c r="G195" s="26">
        <v>1.57086004495878</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178</v>
      </c>
      <c r="B196" s="27">
        <v>0</v>
      </c>
      <c r="C196" s="25">
        <v>0</v>
      </c>
      <c r="D196" s="26" t="s">
        <v>5</v>
      </c>
      <c r="E196" s="27">
        <v>0</v>
      </c>
      <c r="F196" s="25">
        <v>0</v>
      </c>
      <c r="G196" s="26" t="s">
        <v>5</v>
      </c>
      <c r="H196" s="27">
        <v>207980000</v>
      </c>
      <c r="I196" s="25">
        <v>-1198000</v>
      </c>
      <c r="J196" s="26">
        <v>0.98854564055493399</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155</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156</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157</v>
      </c>
      <c r="B200" s="27">
        <v>0</v>
      </c>
      <c r="C200" s="25">
        <v>0</v>
      </c>
      <c r="D200" s="26" t="s">
        <v>5</v>
      </c>
      <c r="E200" s="27">
        <v>0</v>
      </c>
      <c r="F200" s="25">
        <v>0</v>
      </c>
      <c r="G200" s="26" t="s">
        <v>5</v>
      </c>
      <c r="H200" s="27">
        <v>52127000</v>
      </c>
      <c r="I200" s="25">
        <v>133000</v>
      </c>
      <c r="J200" s="26">
        <v>1.0051159749201799</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85199000</v>
      </c>
      <c r="I201" s="25">
        <v>-1023000</v>
      </c>
      <c r="J201" s="26">
        <v>0.97627055739834301</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70654000</v>
      </c>
      <c r="I202" s="25">
        <v>-308000</v>
      </c>
      <c r="J202" s="26">
        <v>0.99131929765226401</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179</v>
      </c>
      <c r="B203" s="27">
        <v>21181574139.830002</v>
      </c>
      <c r="C203" s="25">
        <v>251281273.00999999</v>
      </c>
      <c r="D203" s="26">
        <v>1.0240112524567999</v>
      </c>
      <c r="E203" s="27">
        <v>10915668681.41</v>
      </c>
      <c r="F203" s="25">
        <v>-75273747.189999998</v>
      </c>
      <c r="G203" s="26">
        <v>0.98630258548272798</v>
      </c>
      <c r="H203" s="27">
        <v>8636665427.9899998</v>
      </c>
      <c r="I203" s="25">
        <v>304529950.06999999</v>
      </c>
      <c r="J203" s="26">
        <v>1.0730976952731901</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2437806177</v>
      </c>
      <c r="C204" s="25">
        <v>-333138307</v>
      </c>
      <c r="D204" s="26">
        <v>0.75954891270928804</v>
      </c>
      <c r="E204" s="27">
        <v>381686979.94999999</v>
      </c>
      <c r="F204" s="25">
        <v>-37042958.049999997</v>
      </c>
      <c r="G204" s="26">
        <v>0.82306993272594697</v>
      </c>
      <c r="H204" s="27">
        <v>379762578.26999998</v>
      </c>
      <c r="I204" s="25">
        <v>41738600.950000003</v>
      </c>
      <c r="J204" s="26">
        <v>1.24695645131994</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155</v>
      </c>
      <c r="B205" s="27">
        <v>4942400053.9700003</v>
      </c>
      <c r="C205" s="25">
        <v>15719053.970000001</v>
      </c>
      <c r="D205" s="26">
        <v>1.0063811941426599</v>
      </c>
      <c r="E205" s="27">
        <v>1624023937.3499999</v>
      </c>
      <c r="F205" s="25">
        <v>105441912.41</v>
      </c>
      <c r="G205" s="26">
        <v>1.13886890622739</v>
      </c>
      <c r="H205" s="27">
        <v>1172193455.3</v>
      </c>
      <c r="I205" s="25">
        <v>48734839.159999996</v>
      </c>
      <c r="J205" s="26">
        <v>1.0867585836449301</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156</v>
      </c>
      <c r="B206" s="27">
        <v>5137238176</v>
      </c>
      <c r="C206" s="25">
        <v>217868127.03999999</v>
      </c>
      <c r="D206" s="26">
        <v>1.0885756204032899</v>
      </c>
      <c r="E206" s="27">
        <v>2042008484.01</v>
      </c>
      <c r="F206" s="25">
        <v>9736659.6699999999</v>
      </c>
      <c r="G206" s="26">
        <v>1.00958204463929</v>
      </c>
      <c r="H206" s="27">
        <v>1518482731.46</v>
      </c>
      <c r="I206" s="25">
        <v>109350601.12</v>
      </c>
      <c r="J206" s="26">
        <v>1.15520276454645</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157</v>
      </c>
      <c r="B207" s="27">
        <v>5953872194.6899996</v>
      </c>
      <c r="C207" s="25">
        <v>151668035.59</v>
      </c>
      <c r="D207" s="26">
        <v>1.0522794549902601</v>
      </c>
      <c r="E207" s="27">
        <v>4461086137.29</v>
      </c>
      <c r="F207" s="25">
        <v>-259850485.28999999</v>
      </c>
      <c r="G207" s="26">
        <v>0.88991570696071198</v>
      </c>
      <c r="H207" s="27">
        <v>3860745117.3899999</v>
      </c>
      <c r="I207" s="25">
        <v>104159591.79000001</v>
      </c>
      <c r="J207" s="26">
        <v>1.05545439659509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2275420053.9200001</v>
      </c>
      <c r="C208" s="25">
        <v>256821084.16</v>
      </c>
      <c r="D208" s="26">
        <v>1.2544547857274799</v>
      </c>
      <c r="E208" s="27">
        <v>2094669513.1700001</v>
      </c>
      <c r="F208" s="25">
        <v>147876776.56999999</v>
      </c>
      <c r="G208" s="26">
        <v>1.1519183565768301</v>
      </c>
      <c r="H208" s="27">
        <v>1527587416.6900001</v>
      </c>
      <c r="I208" s="25">
        <v>25745889.07</v>
      </c>
      <c r="J208" s="26">
        <v>1.0342857599773501</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434837484.25</v>
      </c>
      <c r="C209" s="25">
        <v>-57656720.75</v>
      </c>
      <c r="D209" s="26">
        <v>0.765858277459325</v>
      </c>
      <c r="E209" s="27">
        <v>312193629.63999999</v>
      </c>
      <c r="F209" s="25">
        <v>-41435652.5</v>
      </c>
      <c r="G209" s="26">
        <v>0.76565485612927298</v>
      </c>
      <c r="H209" s="27">
        <v>177894128.88</v>
      </c>
      <c r="I209" s="25">
        <v>-25199572.02</v>
      </c>
      <c r="J209" s="26">
        <v>0.75184289903301404</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184</v>
      </c>
      <c r="B210" s="27">
        <v>274857751705.48001</v>
      </c>
      <c r="C210" s="25">
        <v>213455161.75999999</v>
      </c>
      <c r="D210" s="26">
        <v>1.0015544117569199</v>
      </c>
      <c r="E210" s="27">
        <v>243438350948.07999</v>
      </c>
      <c r="F210" s="25">
        <v>-2169328299.6599998</v>
      </c>
      <c r="G210" s="26">
        <v>0.98233501243687205</v>
      </c>
      <c r="H210" s="27">
        <v>181244259045.26999</v>
      </c>
      <c r="I210" s="25">
        <v>-1346022468.8299999</v>
      </c>
      <c r="J210" s="26">
        <v>0.98525636241240899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173</v>
      </c>
      <c r="B211" s="27">
        <v>215047265427.41</v>
      </c>
      <c r="C211" s="25">
        <v>534039125.82999998</v>
      </c>
      <c r="D211" s="26">
        <v>1.00497907877325</v>
      </c>
      <c r="E211" s="27">
        <v>196447305836.95001</v>
      </c>
      <c r="F211" s="25">
        <v>-2357355193.5100002</v>
      </c>
      <c r="G211" s="26">
        <v>0.97628470900741204</v>
      </c>
      <c r="H211" s="27">
        <v>111050767921</v>
      </c>
      <c r="I211" s="25">
        <v>-1005769161</v>
      </c>
      <c r="J211" s="26">
        <v>0.98204889804395701</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12966257000</v>
      </c>
      <c r="C212" s="25">
        <v>-763567000</v>
      </c>
      <c r="D212" s="26">
        <v>0.888772499924252</v>
      </c>
      <c r="E212" s="27">
        <v>7212740820</v>
      </c>
      <c r="F212" s="25">
        <v>-190035180</v>
      </c>
      <c r="G212" s="26">
        <v>0.94865840057837703</v>
      </c>
      <c r="H212" s="27">
        <v>2996655000</v>
      </c>
      <c r="I212" s="25">
        <v>-472723000</v>
      </c>
      <c r="J212" s="26">
        <v>0.72748832787894502</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155</v>
      </c>
      <c r="B213" s="27">
        <v>45782517258.589996</v>
      </c>
      <c r="C213" s="25">
        <v>675944816.38999999</v>
      </c>
      <c r="D213" s="26">
        <v>1.02997101219589</v>
      </c>
      <c r="E213" s="27">
        <v>37776889960</v>
      </c>
      <c r="F213" s="25">
        <v>-1540854040</v>
      </c>
      <c r="G213" s="26">
        <v>0.92162042461032301</v>
      </c>
      <c r="H213" s="27">
        <v>19385045480</v>
      </c>
      <c r="I213" s="25">
        <v>-525240520</v>
      </c>
      <c r="J213" s="26">
        <v>0.94723927923486295</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156</v>
      </c>
      <c r="B214" s="27">
        <v>52827210247.400002</v>
      </c>
      <c r="C214" s="25">
        <v>-554426552.36000001</v>
      </c>
      <c r="D214" s="26">
        <v>0.979227817444425</v>
      </c>
      <c r="E214" s="27">
        <v>47538711589.790001</v>
      </c>
      <c r="F214" s="25">
        <v>-2741817589.79</v>
      </c>
      <c r="G214" s="26">
        <v>0.89093919119277998</v>
      </c>
      <c r="H214" s="27">
        <v>25416014280</v>
      </c>
      <c r="I214" s="25">
        <v>-1496506800</v>
      </c>
      <c r="J214" s="26">
        <v>0.88878731980913295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157</v>
      </c>
      <c r="B215" s="27">
        <v>71671646156.720001</v>
      </c>
      <c r="C215" s="25">
        <v>-805769602.79999995</v>
      </c>
      <c r="D215" s="26">
        <v>0.97776494665666402</v>
      </c>
      <c r="E215" s="27">
        <v>71818025122.050003</v>
      </c>
      <c r="F215" s="25">
        <v>-2263237271.1500001</v>
      </c>
      <c r="G215" s="26">
        <v>0.93889852310730204</v>
      </c>
      <c r="H215" s="27">
        <v>38257275403</v>
      </c>
      <c r="I215" s="25">
        <v>-379098597</v>
      </c>
      <c r="J215" s="26">
        <v>0.98037607788971004</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26421327575.98</v>
      </c>
      <c r="C216" s="25">
        <v>1206604046.78</v>
      </c>
      <c r="D216" s="26">
        <v>1.09570630789448</v>
      </c>
      <c r="E216" s="27">
        <v>26641158620.18</v>
      </c>
      <c r="F216" s="25">
        <v>2876992591.5</v>
      </c>
      <c r="G216" s="26">
        <v>1.2421286392316699</v>
      </c>
      <c r="H216" s="27">
        <v>19990521600</v>
      </c>
      <c r="I216" s="25">
        <v>1189997600</v>
      </c>
      <c r="J216" s="26">
        <v>1.1265919609474699</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5378307188.7200003</v>
      </c>
      <c r="C217" s="25">
        <v>775253417.82000005</v>
      </c>
      <c r="D217" s="26">
        <v>1.33684308565807</v>
      </c>
      <c r="E217" s="27">
        <v>5459779724.9300003</v>
      </c>
      <c r="F217" s="25">
        <v>1501596295.9300001</v>
      </c>
      <c r="G217" s="26">
        <v>1.7587300199017599</v>
      </c>
      <c r="H217" s="27">
        <v>5005256158</v>
      </c>
      <c r="I217" s="25">
        <v>677802156</v>
      </c>
      <c r="J217" s="26">
        <v>1.31325678132534</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174</v>
      </c>
      <c r="B218" s="27">
        <v>16800868362</v>
      </c>
      <c r="C218" s="25">
        <v>-104596362</v>
      </c>
      <c r="D218" s="26">
        <v>0.98762573360654005</v>
      </c>
      <c r="E218" s="27">
        <v>9335735720.4200001</v>
      </c>
      <c r="F218" s="25">
        <v>-20670643.52</v>
      </c>
      <c r="G218" s="26">
        <v>0.99558149940993002</v>
      </c>
      <c r="H218" s="27">
        <v>38166040579.139999</v>
      </c>
      <c r="I218" s="25">
        <v>-135045286.56</v>
      </c>
      <c r="J218" s="26">
        <v>0.99294822674043604</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177186000</v>
      </c>
      <c r="C219" s="25">
        <v>-57056000</v>
      </c>
      <c r="D219" s="26">
        <v>0.51284568950060105</v>
      </c>
      <c r="E219" s="27">
        <v>206217000</v>
      </c>
      <c r="F219" s="25">
        <v>42967000</v>
      </c>
      <c r="G219" s="26">
        <v>1.5263950995405799</v>
      </c>
      <c r="H219" s="27">
        <v>1653152000</v>
      </c>
      <c r="I219" s="25">
        <v>-177600000</v>
      </c>
      <c r="J219" s="26">
        <v>0.80598136721959002</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155</v>
      </c>
      <c r="B220" s="27">
        <v>2089065000</v>
      </c>
      <c r="C220" s="25">
        <v>-177341000</v>
      </c>
      <c r="D220" s="26">
        <v>0.843504650093584</v>
      </c>
      <c r="E220" s="27">
        <v>1166879000</v>
      </c>
      <c r="F220" s="25">
        <v>-56215000</v>
      </c>
      <c r="G220" s="26">
        <v>0.90807738407677496</v>
      </c>
      <c r="H220" s="27">
        <v>7972926000</v>
      </c>
      <c r="I220" s="25">
        <v>-168532000</v>
      </c>
      <c r="J220" s="26">
        <v>0.95859906174053799</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156</v>
      </c>
      <c r="B221" s="27">
        <v>3839915000</v>
      </c>
      <c r="C221" s="25">
        <v>174399000</v>
      </c>
      <c r="D221" s="26">
        <v>1.09515658914051</v>
      </c>
      <c r="E221" s="27">
        <v>2091222000</v>
      </c>
      <c r="F221" s="25">
        <v>31708000</v>
      </c>
      <c r="G221" s="26">
        <v>1.03079173047621</v>
      </c>
      <c r="H221" s="27">
        <v>10096150128.57</v>
      </c>
      <c r="I221" s="25">
        <v>2029128.57</v>
      </c>
      <c r="J221" s="26">
        <v>1.00040204165771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157</v>
      </c>
      <c r="B222" s="27">
        <v>7167984000</v>
      </c>
      <c r="C222" s="25">
        <v>-159192000</v>
      </c>
      <c r="D222" s="26">
        <v>0.95654751571410301</v>
      </c>
      <c r="E222" s="27">
        <v>3911540742</v>
      </c>
      <c r="F222" s="25">
        <v>-90421000</v>
      </c>
      <c r="G222" s="26">
        <v>0.95481166196515799</v>
      </c>
      <c r="H222" s="27">
        <v>13387721707.92</v>
      </c>
      <c r="I222" s="25">
        <v>72840069.840000004</v>
      </c>
      <c r="J222" s="26">
        <v>1.0109411516857401</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3159306362</v>
      </c>
      <c r="C223" s="25">
        <v>176311638</v>
      </c>
      <c r="D223" s="26">
        <v>1.1182111631518901</v>
      </c>
      <c r="E223" s="27">
        <v>1772323637.75</v>
      </c>
      <c r="F223" s="25">
        <v>59990598.75</v>
      </c>
      <c r="G223" s="26">
        <v>1.0700688445339199</v>
      </c>
      <c r="H223" s="27">
        <v>4785846635.1700001</v>
      </c>
      <c r="I223" s="25">
        <v>104759222.53</v>
      </c>
      <c r="J223" s="26">
        <v>1.0447584987398899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367412000</v>
      </c>
      <c r="C224" s="25">
        <v>-61718000</v>
      </c>
      <c r="D224" s="26">
        <v>0.71235756064595801</v>
      </c>
      <c r="E224" s="27">
        <v>187553340.66999999</v>
      </c>
      <c r="F224" s="25">
        <v>-8700242.2699999996</v>
      </c>
      <c r="G224" s="26">
        <v>0.91133672935123</v>
      </c>
      <c r="H224" s="27">
        <v>270244107.48000002</v>
      </c>
      <c r="I224" s="25">
        <v>31458292.5</v>
      </c>
      <c r="J224" s="26">
        <v>1.2634854377981699</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175</v>
      </c>
      <c r="B225" s="27">
        <v>6266005000</v>
      </c>
      <c r="C225" s="25">
        <v>-23709000</v>
      </c>
      <c r="D225" s="26">
        <v>0.992461024459935</v>
      </c>
      <c r="E225" s="27">
        <v>3856594500</v>
      </c>
      <c r="F225" s="25">
        <v>32969500</v>
      </c>
      <c r="G225" s="26">
        <v>1.0172451534865401</v>
      </c>
      <c r="H225" s="27">
        <v>3302577500</v>
      </c>
      <c r="I225" s="25">
        <v>-7412500</v>
      </c>
      <c r="J225" s="26">
        <v>0.99552113450493795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39500000</v>
      </c>
      <c r="F226" s="25">
        <v>-39500000</v>
      </c>
      <c r="G226" s="26">
        <v>0</v>
      </c>
      <c r="H226" s="27">
        <v>163490000</v>
      </c>
      <c r="I226" s="25">
        <v>-38590000</v>
      </c>
      <c r="J226" s="26">
        <v>0.61807205067299997</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155</v>
      </c>
      <c r="B227" s="27">
        <v>407115000</v>
      </c>
      <c r="C227" s="25">
        <v>-21135000</v>
      </c>
      <c r="D227" s="26">
        <v>0.90129597197898403</v>
      </c>
      <c r="E227" s="27">
        <v>484591000</v>
      </c>
      <c r="F227" s="25">
        <v>-12959000</v>
      </c>
      <c r="G227" s="26">
        <v>0.94790875288915599</v>
      </c>
      <c r="H227" s="27">
        <v>296824000</v>
      </c>
      <c r="I227" s="25">
        <v>33384000</v>
      </c>
      <c r="J227" s="26">
        <v>1.2534467051320899</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156</v>
      </c>
      <c r="B228" s="27">
        <v>808934000</v>
      </c>
      <c r="C228" s="25">
        <v>-1644000</v>
      </c>
      <c r="D228" s="26">
        <v>0.99594363528247698</v>
      </c>
      <c r="E228" s="27">
        <v>792705000</v>
      </c>
      <c r="F228" s="25">
        <v>97369000</v>
      </c>
      <c r="G228" s="26">
        <v>1.2800631637079001</v>
      </c>
      <c r="H228" s="27">
        <v>345550000</v>
      </c>
      <c r="I228" s="25">
        <v>-154318000</v>
      </c>
      <c r="J228" s="26">
        <v>0.38256499715925002</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157</v>
      </c>
      <c r="B229" s="27">
        <v>2929070000</v>
      </c>
      <c r="C229" s="25">
        <v>-62954000</v>
      </c>
      <c r="D229" s="26">
        <v>0.95791878674769904</v>
      </c>
      <c r="E229" s="27">
        <v>1359243000</v>
      </c>
      <c r="F229" s="25">
        <v>-88809000</v>
      </c>
      <c r="G229" s="26">
        <v>0.87734004027479595</v>
      </c>
      <c r="H229" s="27">
        <v>1304226000</v>
      </c>
      <c r="I229" s="25">
        <v>-50004000</v>
      </c>
      <c r="J229" s="26">
        <v>0.92615139230411303</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2041079000</v>
      </c>
      <c r="C230" s="25">
        <v>61669000</v>
      </c>
      <c r="D230" s="26">
        <v>1.0623104864580799</v>
      </c>
      <c r="E230" s="27">
        <v>1139893000</v>
      </c>
      <c r="F230" s="25">
        <v>79227000</v>
      </c>
      <c r="G230" s="26">
        <v>1.14939104298619</v>
      </c>
      <c r="H230" s="27">
        <v>1146361000</v>
      </c>
      <c r="I230" s="25">
        <v>182565000</v>
      </c>
      <c r="J230" s="26">
        <v>1.3788457308393001</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79807000</v>
      </c>
      <c r="C231" s="25">
        <v>355000</v>
      </c>
      <c r="D231" s="26">
        <v>1.0089362130594499</v>
      </c>
      <c r="E231" s="27">
        <v>40662500</v>
      </c>
      <c r="F231" s="25">
        <v>-2358500</v>
      </c>
      <c r="G231" s="26">
        <v>0.89035587271332595</v>
      </c>
      <c r="H231" s="27">
        <v>46126500</v>
      </c>
      <c r="I231" s="25">
        <v>19550500</v>
      </c>
      <c r="J231" s="26">
        <v>2.4712898856110699</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176</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155</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156</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157</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177</v>
      </c>
      <c r="B239" s="27">
        <v>270207000</v>
      </c>
      <c r="C239" s="25">
        <v>-3517000</v>
      </c>
      <c r="D239" s="26">
        <v>0.97430258216305399</v>
      </c>
      <c r="E239" s="27">
        <v>337271000</v>
      </c>
      <c r="F239" s="25">
        <v>-26063000</v>
      </c>
      <c r="G239" s="26">
        <v>0.85653420819411297</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155</v>
      </c>
      <c r="B241" s="27">
        <v>75772000</v>
      </c>
      <c r="C241" s="25">
        <v>-15300000</v>
      </c>
      <c r="D241" s="26">
        <v>0.66400210822206596</v>
      </c>
      <c r="E241" s="27">
        <v>52650000</v>
      </c>
      <c r="F241" s="25">
        <v>-12650000</v>
      </c>
      <c r="G241" s="26">
        <v>0.61255742725880502</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156</v>
      </c>
      <c r="B242" s="27">
        <v>63505000</v>
      </c>
      <c r="C242" s="25">
        <v>3705000</v>
      </c>
      <c r="D242" s="26">
        <v>1.12391304347826</v>
      </c>
      <c r="E242" s="27">
        <v>73787000</v>
      </c>
      <c r="F242" s="25">
        <v>-9683000</v>
      </c>
      <c r="G242" s="26">
        <v>0.76798849886186604</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157</v>
      </c>
      <c r="B243" s="27">
        <v>72788000</v>
      </c>
      <c r="C243" s="25">
        <v>3432000</v>
      </c>
      <c r="D243" s="26">
        <v>1.09896764519291</v>
      </c>
      <c r="E243" s="27">
        <v>133072000</v>
      </c>
      <c r="F243" s="25">
        <v>-19972000</v>
      </c>
      <c r="G243" s="26">
        <v>0.73900316248921805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46235000</v>
      </c>
      <c r="C244" s="25">
        <v>2805000</v>
      </c>
      <c r="D244" s="26">
        <v>1.12917338245452</v>
      </c>
      <c r="E244" s="27">
        <v>65941000</v>
      </c>
      <c r="F244" s="25">
        <v>12383000</v>
      </c>
      <c r="G244" s="26">
        <v>1.4624145785876901</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11907000</v>
      </c>
      <c r="C245" s="25">
        <v>1841000</v>
      </c>
      <c r="D245" s="26">
        <v>1.36578581363004</v>
      </c>
      <c r="E245" s="27">
        <v>11821000</v>
      </c>
      <c r="F245" s="25">
        <v>3859000</v>
      </c>
      <c r="G245" s="26">
        <v>1.9693544335594</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178</v>
      </c>
      <c r="B246" s="27">
        <v>147624000</v>
      </c>
      <c r="C246" s="25">
        <v>-14784000</v>
      </c>
      <c r="D246" s="26">
        <v>0.81794000295551905</v>
      </c>
      <c r="E246" s="27">
        <v>144600000</v>
      </c>
      <c r="F246" s="25">
        <v>-192000</v>
      </c>
      <c r="G246" s="26">
        <v>0.99734791977457304</v>
      </c>
      <c r="H246" s="27">
        <v>1305972000</v>
      </c>
      <c r="I246" s="25">
        <v>11706000</v>
      </c>
      <c r="J246" s="26">
        <v>1.01808901724993</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155</v>
      </c>
      <c r="B248" s="27">
        <v>37710000</v>
      </c>
      <c r="C248" s="25">
        <v>-5710000</v>
      </c>
      <c r="D248" s="26">
        <v>0.73698756333486803</v>
      </c>
      <c r="E248" s="27">
        <v>51423000</v>
      </c>
      <c r="F248" s="25">
        <v>-11423000</v>
      </c>
      <c r="G248" s="26">
        <v>0.63647646628265897</v>
      </c>
      <c r="H248" s="27">
        <v>107858000</v>
      </c>
      <c r="I248" s="25">
        <v>-12012000</v>
      </c>
      <c r="J248" s="26">
        <v>0.79958288145490897</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156</v>
      </c>
      <c r="B249" s="27">
        <v>12880000</v>
      </c>
      <c r="C249" s="25">
        <v>-12880000</v>
      </c>
      <c r="D249" s="26">
        <v>0</v>
      </c>
      <c r="E249" s="27">
        <v>37643000</v>
      </c>
      <c r="F249" s="25">
        <v>13643000</v>
      </c>
      <c r="G249" s="26">
        <v>2.1369166666666599</v>
      </c>
      <c r="H249" s="27">
        <v>213219000</v>
      </c>
      <c r="I249" s="25">
        <v>4481000</v>
      </c>
      <c r="J249" s="26">
        <v>1.04293420460098</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157</v>
      </c>
      <c r="B250" s="27">
        <v>58697000</v>
      </c>
      <c r="C250" s="25">
        <v>-2371000</v>
      </c>
      <c r="D250" s="26">
        <v>0.92234885701185498</v>
      </c>
      <c r="E250" s="27">
        <v>40550000</v>
      </c>
      <c r="F250" s="25">
        <v>-130000</v>
      </c>
      <c r="G250" s="26">
        <v>0.99360865290068801</v>
      </c>
      <c r="H250" s="27">
        <v>706463000</v>
      </c>
      <c r="I250" s="25">
        <v>-10193000</v>
      </c>
      <c r="J250" s="26">
        <v>0.97155399522225405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34827000</v>
      </c>
      <c r="C251" s="25">
        <v>5447000</v>
      </c>
      <c r="D251" s="26">
        <v>1.37079646017699</v>
      </c>
      <c r="E251" s="27">
        <v>11866000</v>
      </c>
      <c r="F251" s="25">
        <v>-1966000</v>
      </c>
      <c r="G251" s="26">
        <v>0.71573163678426799</v>
      </c>
      <c r="H251" s="27">
        <v>207877000</v>
      </c>
      <c r="I251" s="25">
        <v>16283000</v>
      </c>
      <c r="J251" s="26">
        <v>1.1699740075367699</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3510000</v>
      </c>
      <c r="C252" s="25">
        <v>730000</v>
      </c>
      <c r="D252" s="26">
        <v>1.5251798561151</v>
      </c>
      <c r="E252" s="27">
        <v>3118000</v>
      </c>
      <c r="F252" s="25">
        <v>-316000</v>
      </c>
      <c r="G252" s="26">
        <v>0.815958066394874</v>
      </c>
      <c r="H252" s="27">
        <v>70555000</v>
      </c>
      <c r="I252" s="25">
        <v>13147000</v>
      </c>
      <c r="J252" s="26">
        <v>1.4580197881828301</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179</v>
      </c>
      <c r="B253" s="27">
        <v>36325781916.07</v>
      </c>
      <c r="C253" s="25">
        <v>-173977602.06999999</v>
      </c>
      <c r="D253" s="26">
        <v>0.99046691789936103</v>
      </c>
      <c r="E253" s="27">
        <v>33316843890.709999</v>
      </c>
      <c r="F253" s="25">
        <v>201983037.37</v>
      </c>
      <c r="G253" s="26">
        <v>1.0121989361975301</v>
      </c>
      <c r="H253" s="27">
        <v>27418901045.130001</v>
      </c>
      <c r="I253" s="25">
        <v>-209501521.27000001</v>
      </c>
      <c r="J253" s="26">
        <v>0.98483433700037404</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2783846000</v>
      </c>
      <c r="C254" s="25">
        <v>-146818000</v>
      </c>
      <c r="D254" s="26">
        <v>0.89980564131541496</v>
      </c>
      <c r="E254" s="27">
        <v>1449845728</v>
      </c>
      <c r="F254" s="25">
        <v>-405422000</v>
      </c>
      <c r="G254" s="26">
        <v>0.56295040992595702</v>
      </c>
      <c r="H254" s="27">
        <v>1376199141.4200001</v>
      </c>
      <c r="I254" s="25">
        <v>53919000</v>
      </c>
      <c r="J254" s="26">
        <v>1.0815545788082299</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155</v>
      </c>
      <c r="B255" s="27">
        <v>5915201550</v>
      </c>
      <c r="C255" s="25">
        <v>-219307050</v>
      </c>
      <c r="D255" s="26">
        <v>0.92850053221866802</v>
      </c>
      <c r="E255" s="27">
        <v>4530778000</v>
      </c>
      <c r="F255" s="25">
        <v>277538000</v>
      </c>
      <c r="G255" s="26">
        <v>1.13050662553723</v>
      </c>
      <c r="H255" s="27">
        <v>3666998814</v>
      </c>
      <c r="I255" s="25">
        <v>-54508000</v>
      </c>
      <c r="J255" s="26">
        <v>0.970706489212947</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156</v>
      </c>
      <c r="B256" s="27">
        <v>7107925855.9399996</v>
      </c>
      <c r="C256" s="25">
        <v>54042250</v>
      </c>
      <c r="D256" s="26">
        <v>1.0153226939992199</v>
      </c>
      <c r="E256" s="27">
        <v>7816272896.8599997</v>
      </c>
      <c r="F256" s="25">
        <v>45493261</v>
      </c>
      <c r="G256" s="26">
        <v>1.0117088022391101</v>
      </c>
      <c r="H256" s="27">
        <v>5770661000</v>
      </c>
      <c r="I256" s="25">
        <v>-89119000</v>
      </c>
      <c r="J256" s="26">
        <v>0.96958281710234795</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157</v>
      </c>
      <c r="B257" s="27">
        <v>13360620837.5</v>
      </c>
      <c r="C257" s="25">
        <v>-133746351.5</v>
      </c>
      <c r="D257" s="26">
        <v>0.98017745484070895</v>
      </c>
      <c r="E257" s="27">
        <v>12595148911.610001</v>
      </c>
      <c r="F257" s="25">
        <v>40245736.390000001</v>
      </c>
      <c r="G257" s="26">
        <v>1.0064111583862201</v>
      </c>
      <c r="H257" s="27">
        <v>10598079285</v>
      </c>
      <c r="I257" s="25">
        <v>-473075121</v>
      </c>
      <c r="J257" s="26">
        <v>0.91453915216942105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6710165306.0900002</v>
      </c>
      <c r="C258" s="25">
        <v>275963670.17000002</v>
      </c>
      <c r="D258" s="26">
        <v>1.08578023686089</v>
      </c>
      <c r="E258" s="27">
        <v>6479000561.8400002</v>
      </c>
      <c r="F258" s="25">
        <v>286897659.38</v>
      </c>
      <c r="G258" s="26">
        <v>1.0926656626672</v>
      </c>
      <c r="H258" s="27">
        <v>5735119947.8299999</v>
      </c>
      <c r="I258" s="25">
        <v>354581056.29000002</v>
      </c>
      <c r="J258" s="26">
        <v>1.1318013170939101</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448022366.54000002</v>
      </c>
      <c r="C259" s="62">
        <v>-4112120.74</v>
      </c>
      <c r="D259" s="63">
        <v>0.98181018765129702</v>
      </c>
      <c r="E259" s="64">
        <v>445797792.39999998</v>
      </c>
      <c r="F259" s="62">
        <v>-42769619.399999999</v>
      </c>
      <c r="G259" s="63">
        <v>0.824918247238691</v>
      </c>
      <c r="H259" s="64">
        <v>271842856.88</v>
      </c>
      <c r="I259" s="62">
        <v>-1299456.56</v>
      </c>
      <c r="J259" s="63">
        <v>0.99048513177153297</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198</v>
      </c>
      <c r="B260" s="21"/>
      <c r="C260" s="21"/>
      <c r="D260" s="21"/>
      <c r="E260" s="21"/>
      <c r="F260" s="21"/>
      <c r="G260" s="2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zoomScaleNormal="100" zoomScaleSheetLayoutView="100" workbookViewId="0">
      <selection sqref="A1:J1"/>
    </sheetView>
  </sheetViews>
  <sheetFormatPr defaultColWidth="8.81640625" defaultRowHeight="12.5" x14ac:dyDescent="0.25"/>
  <cols>
    <col min="1" max="1" width="26" customWidth="1"/>
    <col min="2" max="3" width="11.81640625" customWidth="1"/>
    <col min="4" max="4" width="7.7265625" customWidth="1"/>
    <col min="5" max="6" width="11.81640625" customWidth="1"/>
    <col min="7" max="7" width="7.7265625" customWidth="1"/>
    <col min="8" max="9" width="11.81640625" customWidth="1"/>
    <col min="10" max="10" width="7.7265625" customWidth="1"/>
    <col min="12" max="12" width="12" bestFit="1" customWidth="1"/>
  </cols>
  <sheetData>
    <row r="1" spans="1:76" ht="24" customHeight="1" thickBot="1" x14ac:dyDescent="0.3">
      <c r="A1" s="181" t="s">
        <v>94</v>
      </c>
      <c r="B1" s="182"/>
      <c r="C1" s="182"/>
      <c r="D1" s="182"/>
      <c r="E1" s="182"/>
      <c r="F1" s="182"/>
      <c r="G1" s="182"/>
      <c r="H1" s="182"/>
      <c r="I1" s="182"/>
      <c r="J1" s="183"/>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1671278000</v>
      </c>
      <c r="C4" s="25">
        <v>42386000</v>
      </c>
      <c r="D4" s="26">
        <v>1.0520427382539701</v>
      </c>
      <c r="E4" s="27">
        <v>1264118000</v>
      </c>
      <c r="F4" s="25">
        <v>-272584000</v>
      </c>
      <c r="G4" s="26">
        <v>0.64523505533278402</v>
      </c>
      <c r="H4" s="27">
        <v>787336000</v>
      </c>
      <c r="I4" s="25">
        <v>-215756000</v>
      </c>
      <c r="J4" s="26">
        <v>0.569818122365645</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5">
      <c r="A5" s="61" t="s">
        <v>155</v>
      </c>
      <c r="B5" s="27">
        <v>3573526000</v>
      </c>
      <c r="C5" s="25">
        <v>-120926000</v>
      </c>
      <c r="D5" s="26">
        <v>0.934536434632253</v>
      </c>
      <c r="E5" s="27">
        <v>2565082000</v>
      </c>
      <c r="F5" s="25">
        <v>-318792000</v>
      </c>
      <c r="G5" s="26">
        <v>0.77891405796508395</v>
      </c>
      <c r="H5" s="27">
        <v>2430259000</v>
      </c>
      <c r="I5" s="25">
        <v>180831000</v>
      </c>
      <c r="J5" s="26">
        <v>1.16077954039871</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5291901000</v>
      </c>
      <c r="C6" s="25">
        <v>-74345000</v>
      </c>
      <c r="D6" s="26">
        <v>0.972291616895684</v>
      </c>
      <c r="E6" s="27">
        <v>3785713000</v>
      </c>
      <c r="F6" s="25">
        <v>97363000</v>
      </c>
      <c r="G6" s="26">
        <v>1.0527948811799299</v>
      </c>
      <c r="H6" s="27">
        <v>3430673000</v>
      </c>
      <c r="I6" s="25">
        <v>28973000</v>
      </c>
      <c r="J6" s="26">
        <v>1.01703442396448</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11091489000</v>
      </c>
      <c r="C7" s="25">
        <v>-115451000</v>
      </c>
      <c r="D7" s="26">
        <v>0.97939651680119599</v>
      </c>
      <c r="E7" s="27">
        <v>7261928000</v>
      </c>
      <c r="F7" s="25">
        <v>191968000</v>
      </c>
      <c r="G7" s="26">
        <v>1.05430525773837</v>
      </c>
      <c r="H7" s="27">
        <v>7129060000</v>
      </c>
      <c r="I7" s="25">
        <v>-274472000</v>
      </c>
      <c r="J7" s="26">
        <v>0.92585376817443299</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1679706997</v>
      </c>
      <c r="C8" s="25">
        <v>-6648999</v>
      </c>
      <c r="D8" s="26">
        <v>0.99211435898971301</v>
      </c>
      <c r="E8" s="27">
        <v>1219757000</v>
      </c>
      <c r="F8" s="25">
        <v>16643000</v>
      </c>
      <c r="G8" s="26">
        <v>1.02766653866549</v>
      </c>
      <c r="H8" s="27">
        <v>1293016000</v>
      </c>
      <c r="I8" s="25">
        <v>-117080000</v>
      </c>
      <c r="J8" s="26">
        <v>0.83394038420079197</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314510503</v>
      </c>
      <c r="C9" s="25">
        <v>100701499</v>
      </c>
      <c r="D9" s="26">
        <v>1.94197622285355</v>
      </c>
      <c r="E9" s="27">
        <v>293924000</v>
      </c>
      <c r="F9" s="25">
        <v>60070000</v>
      </c>
      <c r="G9" s="26">
        <v>1.51373934164051</v>
      </c>
      <c r="H9" s="27">
        <v>358157000</v>
      </c>
      <c r="I9" s="25">
        <v>11855000</v>
      </c>
      <c r="J9" s="26">
        <v>1.0684662519996899</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1913144500</v>
      </c>
      <c r="C10" s="25">
        <v>-24410500</v>
      </c>
      <c r="D10" s="26">
        <v>0.97480277979205698</v>
      </c>
      <c r="E10" s="27">
        <v>2365770000</v>
      </c>
      <c r="F10" s="25">
        <v>-66866000</v>
      </c>
      <c r="G10" s="26">
        <v>0.94502588961110401</v>
      </c>
      <c r="H10" s="27">
        <v>1155193000</v>
      </c>
      <c r="I10" s="25">
        <v>-63135000</v>
      </c>
      <c r="J10" s="26">
        <v>0.89635795943292695</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0</v>
      </c>
      <c r="C11" s="25">
        <v>0</v>
      </c>
      <c r="D11" s="26" t="s">
        <v>5</v>
      </c>
      <c r="E11" s="27">
        <v>0</v>
      </c>
      <c r="F11" s="25">
        <v>0</v>
      </c>
      <c r="G11" s="26" t="s">
        <v>5</v>
      </c>
      <c r="H11" s="27">
        <v>0</v>
      </c>
      <c r="I11" s="25">
        <v>0</v>
      </c>
      <c r="J11" s="26" t="s">
        <v>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0</v>
      </c>
      <c r="C12" s="25">
        <v>0</v>
      </c>
      <c r="D12" s="26" t="s">
        <v>5</v>
      </c>
      <c r="E12" s="27">
        <v>0</v>
      </c>
      <c r="F12" s="25">
        <v>0</v>
      </c>
      <c r="G12" s="26" t="s">
        <v>5</v>
      </c>
      <c r="H12" s="27">
        <v>0</v>
      </c>
      <c r="I12" s="25">
        <v>0</v>
      </c>
      <c r="J12" s="26" t="s">
        <v>5</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0</v>
      </c>
      <c r="C13" s="25">
        <v>0</v>
      </c>
      <c r="D13" s="26" t="s">
        <v>5</v>
      </c>
      <c r="E13" s="27">
        <v>0</v>
      </c>
      <c r="F13" s="25">
        <v>0</v>
      </c>
      <c r="G13" s="26" t="s">
        <v>5</v>
      </c>
      <c r="H13" s="27">
        <v>0</v>
      </c>
      <c r="I13" s="25">
        <v>0</v>
      </c>
      <c r="J13" s="26" t="s">
        <v>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0</v>
      </c>
      <c r="C14" s="25">
        <v>0</v>
      </c>
      <c r="D14" s="26" t="s">
        <v>5</v>
      </c>
      <c r="E14" s="27">
        <v>0</v>
      </c>
      <c r="F14" s="25">
        <v>0</v>
      </c>
      <c r="G14" s="26" t="s">
        <v>5</v>
      </c>
      <c r="H14" s="27">
        <v>0</v>
      </c>
      <c r="I14" s="25">
        <v>0</v>
      </c>
      <c r="J14" s="26" t="s">
        <v>5</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0</v>
      </c>
      <c r="C15" s="25">
        <v>0</v>
      </c>
      <c r="D15" s="26" t="s">
        <v>5</v>
      </c>
      <c r="E15" s="27">
        <v>0</v>
      </c>
      <c r="F15" s="25">
        <v>0</v>
      </c>
      <c r="G15" s="26" t="s">
        <v>5</v>
      </c>
      <c r="H15" s="27">
        <v>0</v>
      </c>
      <c r="I15" s="25">
        <v>0</v>
      </c>
      <c r="J15" s="26" t="s">
        <v>5</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0</v>
      </c>
      <c r="C16" s="25">
        <v>0</v>
      </c>
      <c r="D16" s="26" t="s">
        <v>5</v>
      </c>
      <c r="E16" s="27">
        <v>0</v>
      </c>
      <c r="F16" s="25">
        <v>0</v>
      </c>
      <c r="G16" s="26" t="s">
        <v>5</v>
      </c>
      <c r="H16" s="27">
        <v>0</v>
      </c>
      <c r="I16" s="25">
        <v>0</v>
      </c>
      <c r="J16" s="26" t="s">
        <v>5</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0</v>
      </c>
      <c r="C17" s="25">
        <v>0</v>
      </c>
      <c r="D17" s="26" t="s">
        <v>5</v>
      </c>
      <c r="E17" s="27">
        <v>0</v>
      </c>
      <c r="F17" s="25">
        <v>0</v>
      </c>
      <c r="G17" s="26" t="s">
        <v>5</v>
      </c>
      <c r="H17" s="27">
        <v>0</v>
      </c>
      <c r="I17" s="25">
        <v>0</v>
      </c>
      <c r="J17" s="26" t="s">
        <v>5</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0</v>
      </c>
      <c r="C18" s="25">
        <v>0</v>
      </c>
      <c r="D18" s="26" t="s">
        <v>5</v>
      </c>
      <c r="E18" s="27">
        <v>0</v>
      </c>
      <c r="F18" s="25">
        <v>0</v>
      </c>
      <c r="G18" s="26" t="s">
        <v>5</v>
      </c>
      <c r="H18" s="27">
        <v>0</v>
      </c>
      <c r="I18" s="25">
        <v>0</v>
      </c>
      <c r="J18" s="26" t="s">
        <v>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0</v>
      </c>
      <c r="F19" s="25">
        <v>0</v>
      </c>
      <c r="G19" s="26" t="s">
        <v>5</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0</v>
      </c>
      <c r="C20" s="25">
        <v>0</v>
      </c>
      <c r="D20" s="26" t="s">
        <v>5</v>
      </c>
      <c r="E20" s="27">
        <v>0</v>
      </c>
      <c r="F20" s="25">
        <v>0</v>
      </c>
      <c r="G20" s="26" t="s">
        <v>5</v>
      </c>
      <c r="H20" s="27">
        <v>0</v>
      </c>
      <c r="I20" s="25">
        <v>0</v>
      </c>
      <c r="J20" s="26" t="s">
        <v>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0</v>
      </c>
      <c r="C21" s="25">
        <v>0</v>
      </c>
      <c r="D21" s="26" t="s">
        <v>5</v>
      </c>
      <c r="E21" s="27">
        <v>0</v>
      </c>
      <c r="F21" s="25">
        <v>0</v>
      </c>
      <c r="G21" s="26" t="s">
        <v>5</v>
      </c>
      <c r="H21" s="27">
        <v>0</v>
      </c>
      <c r="I21" s="25">
        <v>0</v>
      </c>
      <c r="J21" s="26" t="s">
        <v>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0</v>
      </c>
      <c r="C22" s="25">
        <v>0</v>
      </c>
      <c r="D22" s="26" t="s">
        <v>5</v>
      </c>
      <c r="E22" s="27">
        <v>0</v>
      </c>
      <c r="F22" s="25">
        <v>0</v>
      </c>
      <c r="G22" s="26" t="s">
        <v>5</v>
      </c>
      <c r="H22" s="27">
        <v>0</v>
      </c>
      <c r="I22" s="25">
        <v>0</v>
      </c>
      <c r="J22" s="26" t="s">
        <v>5</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0</v>
      </c>
      <c r="C23" s="25">
        <v>0</v>
      </c>
      <c r="D23" s="26" t="s">
        <v>5</v>
      </c>
      <c r="E23" s="27">
        <v>0</v>
      </c>
      <c r="F23" s="25">
        <v>0</v>
      </c>
      <c r="G23" s="26" t="s">
        <v>5</v>
      </c>
      <c r="H23" s="27">
        <v>0</v>
      </c>
      <c r="I23" s="25">
        <v>0</v>
      </c>
      <c r="J23" s="26" t="s">
        <v>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0</v>
      </c>
      <c r="C24" s="25">
        <v>0</v>
      </c>
      <c r="D24" s="26" t="s">
        <v>5</v>
      </c>
      <c r="E24" s="27">
        <v>0</v>
      </c>
      <c r="F24" s="25">
        <v>0</v>
      </c>
      <c r="G24" s="26" t="s">
        <v>5</v>
      </c>
      <c r="H24" s="27">
        <v>0</v>
      </c>
      <c r="I24" s="25">
        <v>0</v>
      </c>
      <c r="J24" s="26" t="s">
        <v>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680037000</v>
      </c>
      <c r="C25" s="25">
        <v>-4945000</v>
      </c>
      <c r="D25" s="26">
        <v>0.98556166439409998</v>
      </c>
      <c r="E25" s="27">
        <v>138805000</v>
      </c>
      <c r="F25" s="25">
        <v>11973000</v>
      </c>
      <c r="G25" s="26">
        <v>1.18880093351835</v>
      </c>
      <c r="H25" s="27">
        <v>356919000</v>
      </c>
      <c r="I25" s="25">
        <v>-19807000</v>
      </c>
      <c r="J25" s="26">
        <v>0.89484665247421202</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27500000</v>
      </c>
      <c r="C26" s="25">
        <v>-27500000</v>
      </c>
      <c r="D26" s="26">
        <v>0</v>
      </c>
      <c r="E26" s="27">
        <v>30086000</v>
      </c>
      <c r="F26" s="25">
        <v>-30086000</v>
      </c>
      <c r="G26" s="26">
        <v>0</v>
      </c>
      <c r="H26" s="27">
        <v>0</v>
      </c>
      <c r="I26" s="25">
        <v>0</v>
      </c>
      <c r="J26" s="26" t="s">
        <v>5</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96675000</v>
      </c>
      <c r="C27" s="25">
        <v>-14395000</v>
      </c>
      <c r="D27" s="26">
        <v>0.74079409381471095</v>
      </c>
      <c r="E27" s="27">
        <v>20000000</v>
      </c>
      <c r="F27" s="25">
        <v>20000000</v>
      </c>
      <c r="G27" s="26" t="s">
        <v>5</v>
      </c>
      <c r="H27" s="27">
        <v>96080000</v>
      </c>
      <c r="I27" s="25">
        <v>1080000</v>
      </c>
      <c r="J27" s="26">
        <v>1.0227368421052601</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191479000</v>
      </c>
      <c r="C28" s="25">
        <v>12721000</v>
      </c>
      <c r="D28" s="26">
        <v>1.14232649727564</v>
      </c>
      <c r="E28" s="27">
        <v>25000000</v>
      </c>
      <c r="F28" s="25">
        <v>5000000</v>
      </c>
      <c r="G28" s="26">
        <v>1.5</v>
      </c>
      <c r="H28" s="27">
        <v>67837000</v>
      </c>
      <c r="I28" s="25">
        <v>13363000</v>
      </c>
      <c r="J28" s="26">
        <v>1.4906193780519099</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325365000</v>
      </c>
      <c r="C29" s="25">
        <v>28477000</v>
      </c>
      <c r="D29" s="26">
        <v>1.1918366522055399</v>
      </c>
      <c r="E29" s="27">
        <v>56901000</v>
      </c>
      <c r="F29" s="25">
        <v>16701000</v>
      </c>
      <c r="G29" s="26">
        <v>1.8308955223880501</v>
      </c>
      <c r="H29" s="27">
        <v>167073000</v>
      </c>
      <c r="I29" s="25">
        <v>-19881000</v>
      </c>
      <c r="J29" s="26">
        <v>0.78731666613177498</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33517000</v>
      </c>
      <c r="C30" s="25">
        <v>-5437000</v>
      </c>
      <c r="D30" s="26">
        <v>0.72085023360887202</v>
      </c>
      <c r="E30" s="27">
        <v>5900000</v>
      </c>
      <c r="F30" s="25">
        <v>1134000</v>
      </c>
      <c r="G30" s="26">
        <v>1.4758707511539999</v>
      </c>
      <c r="H30" s="27">
        <v>23394000</v>
      </c>
      <c r="I30" s="25">
        <v>-12616000</v>
      </c>
      <c r="J30" s="26">
        <v>0.29930574840322099</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5501000</v>
      </c>
      <c r="C31" s="25">
        <v>1189000</v>
      </c>
      <c r="D31" s="26">
        <v>1.5514842300556499</v>
      </c>
      <c r="E31" s="27">
        <v>918000</v>
      </c>
      <c r="F31" s="25">
        <v>-776000</v>
      </c>
      <c r="G31" s="26">
        <v>8.3825265643447402E-2</v>
      </c>
      <c r="H31" s="27">
        <v>2535000</v>
      </c>
      <c r="I31" s="25">
        <v>-1753000</v>
      </c>
      <c r="J31" s="26">
        <v>0.18236940298507401</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1233107500</v>
      </c>
      <c r="C32" s="25">
        <v>-19465500</v>
      </c>
      <c r="D32" s="26">
        <v>0.96891917676654304</v>
      </c>
      <c r="E32" s="27">
        <v>2226965000</v>
      </c>
      <c r="F32" s="25">
        <v>-78839000</v>
      </c>
      <c r="G32" s="26">
        <v>0.93161691106442601</v>
      </c>
      <c r="H32" s="27">
        <v>798274000</v>
      </c>
      <c r="I32" s="25">
        <v>-43328000</v>
      </c>
      <c r="J32" s="26">
        <v>0.89703446522227803</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228876000</v>
      </c>
      <c r="C33" s="25">
        <v>16000000</v>
      </c>
      <c r="D33" s="26">
        <v>1.1503222533305699</v>
      </c>
      <c r="E33" s="27">
        <v>350576000</v>
      </c>
      <c r="F33" s="25">
        <v>304000</v>
      </c>
      <c r="G33" s="26">
        <v>1.0017357938973099</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145481000</v>
      </c>
      <c r="C34" s="25">
        <v>-27369000</v>
      </c>
      <c r="D34" s="26">
        <v>0.68332079838009796</v>
      </c>
      <c r="E34" s="27">
        <v>388382000</v>
      </c>
      <c r="F34" s="25">
        <v>-53810000</v>
      </c>
      <c r="G34" s="26">
        <v>0.75662155805622799</v>
      </c>
      <c r="H34" s="27">
        <v>116426000</v>
      </c>
      <c r="I34" s="25">
        <v>29608000</v>
      </c>
      <c r="J34" s="26">
        <v>1.68207053836761</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211973000</v>
      </c>
      <c r="C35" s="25">
        <v>20491000</v>
      </c>
      <c r="D35" s="26">
        <v>1.21402533919637</v>
      </c>
      <c r="E35" s="27">
        <v>441143000</v>
      </c>
      <c r="F35" s="25">
        <v>-2239000</v>
      </c>
      <c r="G35" s="26">
        <v>0.98990035680293698</v>
      </c>
      <c r="H35" s="27">
        <v>245528000</v>
      </c>
      <c r="I35" s="25">
        <v>-31556000</v>
      </c>
      <c r="J35" s="26">
        <v>0.77222791644411004</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544422000</v>
      </c>
      <c r="C36" s="25">
        <v>-22498000</v>
      </c>
      <c r="D36" s="26">
        <v>0.92063077682918204</v>
      </c>
      <c r="E36" s="27">
        <v>887410000</v>
      </c>
      <c r="F36" s="25">
        <v>-20838000</v>
      </c>
      <c r="G36" s="26">
        <v>0.95411385436576701</v>
      </c>
      <c r="H36" s="27">
        <v>374007000</v>
      </c>
      <c r="I36" s="25">
        <v>-13835000</v>
      </c>
      <c r="J36" s="26">
        <v>0.92865651476632205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82517000</v>
      </c>
      <c r="C37" s="25">
        <v>-10289000</v>
      </c>
      <c r="D37" s="26">
        <v>0.77826864642372195</v>
      </c>
      <c r="E37" s="27">
        <v>119613000</v>
      </c>
      <c r="F37" s="25">
        <v>-9189000</v>
      </c>
      <c r="G37" s="26">
        <v>0.85731588018819505</v>
      </c>
      <c r="H37" s="27">
        <v>41400000</v>
      </c>
      <c r="I37" s="25">
        <v>-11084000</v>
      </c>
      <c r="J37" s="26">
        <v>0.57762365673348004</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19838500</v>
      </c>
      <c r="C38" s="25">
        <v>4199500</v>
      </c>
      <c r="D38" s="26">
        <v>1.5370547989001799</v>
      </c>
      <c r="E38" s="27">
        <v>39841000</v>
      </c>
      <c r="F38" s="25">
        <v>6933000</v>
      </c>
      <c r="G38" s="26">
        <v>1.42135650905554</v>
      </c>
      <c r="H38" s="27">
        <v>20913000</v>
      </c>
      <c r="I38" s="25">
        <v>-16461000</v>
      </c>
      <c r="J38" s="26">
        <v>0.11912024401990599</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181</v>
      </c>
      <c r="B39" s="27">
        <v>17255919000</v>
      </c>
      <c r="C39" s="25">
        <v>-2605000</v>
      </c>
      <c r="D39" s="26">
        <v>0.99969812018687099</v>
      </c>
      <c r="E39" s="27">
        <v>11929839000</v>
      </c>
      <c r="F39" s="25">
        <v>-99409000</v>
      </c>
      <c r="G39" s="26">
        <v>0.98347211729278505</v>
      </c>
      <c r="H39" s="27">
        <v>11836611000</v>
      </c>
      <c r="I39" s="25">
        <v>-221909000</v>
      </c>
      <c r="J39" s="26">
        <v>0.96319465407031701</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169</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155</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156</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157</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7">
        <v>0</v>
      </c>
      <c r="C46" s="25">
        <v>0</v>
      </c>
      <c r="D46" s="26" t="s">
        <v>5</v>
      </c>
      <c r="E46" s="27">
        <v>0</v>
      </c>
      <c r="F46" s="25">
        <v>0</v>
      </c>
      <c r="G46" s="26" t="s">
        <v>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170</v>
      </c>
      <c r="B47" s="27">
        <v>0</v>
      </c>
      <c r="C47" s="25">
        <v>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7">
        <v>0</v>
      </c>
      <c r="C48" s="25">
        <v>0</v>
      </c>
      <c r="D48" s="26" t="s">
        <v>5</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155</v>
      </c>
      <c r="B49" s="27">
        <v>0</v>
      </c>
      <c r="C49" s="25">
        <v>0</v>
      </c>
      <c r="D49" s="26" t="s">
        <v>5</v>
      </c>
      <c r="E49" s="27">
        <v>0</v>
      </c>
      <c r="F49" s="25">
        <v>0</v>
      </c>
      <c r="G49" s="26" t="s">
        <v>5</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156</v>
      </c>
      <c r="B50" s="27">
        <v>0</v>
      </c>
      <c r="C50" s="25">
        <v>0</v>
      </c>
      <c r="D50" s="26" t="s">
        <v>5</v>
      </c>
      <c r="E50" s="27">
        <v>0</v>
      </c>
      <c r="F50" s="25">
        <v>0</v>
      </c>
      <c r="G50" s="26" t="s">
        <v>5</v>
      </c>
      <c r="H50" s="27">
        <v>0</v>
      </c>
      <c r="I50" s="25">
        <v>0</v>
      </c>
      <c r="J50" s="26" t="s">
        <v>5</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157</v>
      </c>
      <c r="B51" s="27">
        <v>0</v>
      </c>
      <c r="C51" s="25">
        <v>0</v>
      </c>
      <c r="D51" s="26" t="s">
        <v>5</v>
      </c>
      <c r="E51" s="27">
        <v>0</v>
      </c>
      <c r="F51" s="25">
        <v>0</v>
      </c>
      <c r="G51" s="26" t="s">
        <v>5</v>
      </c>
      <c r="H51" s="27">
        <v>0</v>
      </c>
      <c r="I51" s="25">
        <v>0</v>
      </c>
      <c r="J51" s="26" t="s">
        <v>5</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7">
        <v>0</v>
      </c>
      <c r="C52" s="25">
        <v>0</v>
      </c>
      <c r="D52" s="26" t="s">
        <v>5</v>
      </c>
      <c r="E52" s="27">
        <v>0</v>
      </c>
      <c r="F52" s="25">
        <v>0</v>
      </c>
      <c r="G52" s="26" t="s">
        <v>5</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7">
        <v>0</v>
      </c>
      <c r="C53" s="25">
        <v>0</v>
      </c>
      <c r="D53" s="26" t="s">
        <v>5</v>
      </c>
      <c r="E53" s="27">
        <v>0</v>
      </c>
      <c r="F53" s="25">
        <v>0</v>
      </c>
      <c r="G53" s="26" t="s">
        <v>5</v>
      </c>
      <c r="H53" s="27">
        <v>0</v>
      </c>
      <c r="I53" s="25">
        <v>0</v>
      </c>
      <c r="J53" s="26" t="s">
        <v>5</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171</v>
      </c>
      <c r="B54" s="27">
        <v>4423992000</v>
      </c>
      <c r="C54" s="25">
        <v>-89038000</v>
      </c>
      <c r="D54" s="26">
        <v>0.96054180893989105</v>
      </c>
      <c r="E54" s="27">
        <v>2008806000</v>
      </c>
      <c r="F54" s="25">
        <v>24818000</v>
      </c>
      <c r="G54" s="26">
        <v>1.0250182964816299</v>
      </c>
      <c r="H54" s="27">
        <v>1807500000</v>
      </c>
      <c r="I54" s="25">
        <v>-126780000</v>
      </c>
      <c r="J54" s="26">
        <v>0.86891246355232898</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7">
        <v>650476000</v>
      </c>
      <c r="C55" s="25">
        <v>-20822000</v>
      </c>
      <c r="D55" s="26">
        <v>0.937964957440659</v>
      </c>
      <c r="E55" s="27">
        <v>64324000</v>
      </c>
      <c r="F55" s="25">
        <v>-64324000</v>
      </c>
      <c r="G55" s="26">
        <v>0</v>
      </c>
      <c r="H55" s="27">
        <v>63925000</v>
      </c>
      <c r="I55" s="25">
        <v>63925000</v>
      </c>
      <c r="J55" s="26" t="s">
        <v>203</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155</v>
      </c>
      <c r="B56" s="27">
        <v>782962000</v>
      </c>
      <c r="C56" s="25">
        <v>-112140000</v>
      </c>
      <c r="D56" s="26">
        <v>0.74943637708328203</v>
      </c>
      <c r="E56" s="27">
        <v>406187000</v>
      </c>
      <c r="F56" s="25">
        <v>59133000</v>
      </c>
      <c r="G56" s="26">
        <v>1.3407711768197399</v>
      </c>
      <c r="H56" s="27">
        <v>274548000</v>
      </c>
      <c r="I56" s="25">
        <v>-130476000</v>
      </c>
      <c r="J56" s="26">
        <v>0.35571225408864598</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156</v>
      </c>
      <c r="B57" s="27">
        <v>1038684000</v>
      </c>
      <c r="C57" s="25">
        <v>62494000</v>
      </c>
      <c r="D57" s="26">
        <v>1.12803655026173</v>
      </c>
      <c r="E57" s="27">
        <v>522154000</v>
      </c>
      <c r="F57" s="25">
        <v>16482000</v>
      </c>
      <c r="G57" s="26">
        <v>1.0651885016374201</v>
      </c>
      <c r="H57" s="27">
        <v>388873000</v>
      </c>
      <c r="I57" s="25">
        <v>18993000</v>
      </c>
      <c r="J57" s="26">
        <v>1.10269817238023</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157</v>
      </c>
      <c r="B58" s="27">
        <v>1698761000</v>
      </c>
      <c r="C58" s="25">
        <v>2705000</v>
      </c>
      <c r="D58" s="26">
        <v>1.0031897531685201</v>
      </c>
      <c r="E58" s="27">
        <v>811768000</v>
      </c>
      <c r="F58" s="25">
        <v>8854000</v>
      </c>
      <c r="G58" s="26">
        <v>1.02205466587953</v>
      </c>
      <c r="H58" s="27">
        <v>880793000</v>
      </c>
      <c r="I58" s="25">
        <v>-43051000</v>
      </c>
      <c r="J58" s="26">
        <v>0.90680028229874299</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7">
        <v>217210000</v>
      </c>
      <c r="C59" s="25">
        <v>-9314000</v>
      </c>
      <c r="D59" s="26">
        <v>0.91776588794123304</v>
      </c>
      <c r="E59" s="27">
        <v>171215000</v>
      </c>
      <c r="F59" s="25">
        <v>-6411000</v>
      </c>
      <c r="G59" s="26">
        <v>0.92781462173330398</v>
      </c>
      <c r="H59" s="27">
        <v>168621000</v>
      </c>
      <c r="I59" s="25">
        <v>-26283000</v>
      </c>
      <c r="J59" s="26">
        <v>0.73029799285802199</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7">
        <v>35899000</v>
      </c>
      <c r="C60" s="25">
        <v>-11961000</v>
      </c>
      <c r="D60" s="26">
        <v>0.500167154199749</v>
      </c>
      <c r="E60" s="27">
        <v>33158000</v>
      </c>
      <c r="F60" s="25">
        <v>11084000</v>
      </c>
      <c r="G60" s="26">
        <v>2.0042584035516802</v>
      </c>
      <c r="H60" s="27">
        <v>30740000</v>
      </c>
      <c r="I60" s="25">
        <v>-9888000</v>
      </c>
      <c r="J60" s="26">
        <v>0.51324209904499296</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172</v>
      </c>
      <c r="B61" s="27">
        <v>12831927000</v>
      </c>
      <c r="C61" s="25">
        <v>86433000</v>
      </c>
      <c r="D61" s="26">
        <v>1.01356291093934</v>
      </c>
      <c r="E61" s="27">
        <v>9921033000</v>
      </c>
      <c r="F61" s="25">
        <v>-124227000</v>
      </c>
      <c r="G61" s="26">
        <v>0.97526654362355902</v>
      </c>
      <c r="H61" s="27">
        <v>10029111000</v>
      </c>
      <c r="I61" s="25">
        <v>-95129000</v>
      </c>
      <c r="J61" s="26">
        <v>0.98120767583542001</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663493000</v>
      </c>
      <c r="C62" s="25">
        <v>33775000</v>
      </c>
      <c r="D62" s="26">
        <v>1.1072702384241799</v>
      </c>
      <c r="E62" s="27">
        <v>765428000</v>
      </c>
      <c r="F62" s="25">
        <v>-124774000</v>
      </c>
      <c r="G62" s="26">
        <v>0.71967261363151203</v>
      </c>
      <c r="H62" s="27">
        <v>698162000</v>
      </c>
      <c r="I62" s="25">
        <v>-254432000</v>
      </c>
      <c r="J62" s="26">
        <v>0.46581229778898398</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1900557000</v>
      </c>
      <c r="C63" s="25">
        <v>25983000</v>
      </c>
      <c r="D63" s="26">
        <v>1.0277214983244101</v>
      </c>
      <c r="E63" s="27">
        <v>1369425000</v>
      </c>
      <c r="F63" s="25">
        <v>-374467000</v>
      </c>
      <c r="G63" s="26">
        <v>0.57053877189642399</v>
      </c>
      <c r="H63" s="27">
        <v>1679870000</v>
      </c>
      <c r="I63" s="25">
        <v>275472000</v>
      </c>
      <c r="J63" s="26">
        <v>1.3922990491299401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2756453000</v>
      </c>
      <c r="C64" s="25">
        <v>-69029000</v>
      </c>
      <c r="D64" s="26">
        <v>0.95113824827056004</v>
      </c>
      <c r="E64" s="27">
        <v>2362516000</v>
      </c>
      <c r="F64" s="25">
        <v>144538000</v>
      </c>
      <c r="G64" s="26">
        <v>1.1303331232320599</v>
      </c>
      <c r="H64" s="27">
        <v>2243880000</v>
      </c>
      <c r="I64" s="25">
        <v>24382000</v>
      </c>
      <c r="J64" s="26">
        <v>1.02197073392271</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6410954000</v>
      </c>
      <c r="C65" s="25">
        <v>-39412000</v>
      </c>
      <c r="D65" s="26">
        <v>0.98777991822479505</v>
      </c>
      <c r="E65" s="27">
        <v>4655587000</v>
      </c>
      <c r="F65" s="25">
        <v>190923000</v>
      </c>
      <c r="G65" s="26">
        <v>1.08552625684709</v>
      </c>
      <c r="H65" s="27">
        <v>4590725000</v>
      </c>
      <c r="I65" s="25">
        <v>-99175000</v>
      </c>
      <c r="J65" s="26">
        <v>0.95770698735580695</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896856000</v>
      </c>
      <c r="C66" s="25">
        <v>40736000</v>
      </c>
      <c r="D66" s="26">
        <v>1.0951642293136401</v>
      </c>
      <c r="E66" s="27">
        <v>619334000</v>
      </c>
      <c r="F66" s="25">
        <v>10892000</v>
      </c>
      <c r="G66" s="26">
        <v>1.03580291958806</v>
      </c>
      <c r="H66" s="27">
        <v>645094000</v>
      </c>
      <c r="I66" s="25">
        <v>-66630000</v>
      </c>
      <c r="J66" s="26">
        <v>0.812764498597771</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203614000</v>
      </c>
      <c r="C67" s="25">
        <v>94380000</v>
      </c>
      <c r="D67" s="26">
        <v>2.72803339619532</v>
      </c>
      <c r="E67" s="27">
        <v>148743000</v>
      </c>
      <c r="F67" s="25">
        <v>28661000</v>
      </c>
      <c r="G67" s="26">
        <v>1.4773571392881499</v>
      </c>
      <c r="H67" s="27">
        <v>171380000</v>
      </c>
      <c r="I67" s="25">
        <v>25254000</v>
      </c>
      <c r="J67" s="26">
        <v>1.3456469074634201</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182</v>
      </c>
      <c r="B68" s="27">
        <v>2983960000</v>
      </c>
      <c r="C68" s="25">
        <v>-120824000</v>
      </c>
      <c r="D68" s="26">
        <v>0.922169142845363</v>
      </c>
      <c r="E68" s="27">
        <v>301906000</v>
      </c>
      <c r="F68" s="25">
        <v>-25872000</v>
      </c>
      <c r="G68" s="26">
        <v>0.84213705617826595</v>
      </c>
      <c r="H68" s="27">
        <v>397765000</v>
      </c>
      <c r="I68" s="25">
        <v>-48045000</v>
      </c>
      <c r="J68" s="26">
        <v>0.78445974742603297</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169</v>
      </c>
      <c r="B69" s="27">
        <v>0</v>
      </c>
      <c r="C69" s="25">
        <v>0</v>
      </c>
      <c r="D69" s="26" t="s">
        <v>5</v>
      </c>
      <c r="E69" s="27">
        <v>0</v>
      </c>
      <c r="F69" s="25">
        <v>0</v>
      </c>
      <c r="G69" s="26" t="s">
        <v>5</v>
      </c>
      <c r="H69" s="27">
        <v>0</v>
      </c>
      <c r="I69" s="25">
        <v>0</v>
      </c>
      <c r="J69" s="26" t="s">
        <v>5</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7">
        <v>0</v>
      </c>
      <c r="C70" s="25">
        <v>0</v>
      </c>
      <c r="D70" s="26" t="s">
        <v>5</v>
      </c>
      <c r="E70" s="27">
        <v>0</v>
      </c>
      <c r="F70" s="25">
        <v>0</v>
      </c>
      <c r="G70" s="26" t="s">
        <v>5</v>
      </c>
      <c r="H70" s="27">
        <v>0</v>
      </c>
      <c r="I70" s="25">
        <v>0</v>
      </c>
      <c r="J70" s="26" t="s">
        <v>5</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155</v>
      </c>
      <c r="B71" s="27">
        <v>0</v>
      </c>
      <c r="C71" s="25">
        <v>0</v>
      </c>
      <c r="D71" s="26" t="s">
        <v>5</v>
      </c>
      <c r="E71" s="27">
        <v>0</v>
      </c>
      <c r="F71" s="25">
        <v>0</v>
      </c>
      <c r="G71" s="26" t="s">
        <v>5</v>
      </c>
      <c r="H71" s="27">
        <v>0</v>
      </c>
      <c r="I71" s="25">
        <v>0</v>
      </c>
      <c r="J71" s="26" t="s">
        <v>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156</v>
      </c>
      <c r="B72" s="27">
        <v>0</v>
      </c>
      <c r="C72" s="25">
        <v>0</v>
      </c>
      <c r="D72" s="26" t="s">
        <v>5</v>
      </c>
      <c r="E72" s="27">
        <v>0</v>
      </c>
      <c r="F72" s="25">
        <v>0</v>
      </c>
      <c r="G72" s="26" t="s">
        <v>5</v>
      </c>
      <c r="H72" s="27">
        <v>0</v>
      </c>
      <c r="I72" s="25">
        <v>0</v>
      </c>
      <c r="J72" s="26" t="s">
        <v>5</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157</v>
      </c>
      <c r="B73" s="27">
        <v>0</v>
      </c>
      <c r="C73" s="25">
        <v>0</v>
      </c>
      <c r="D73" s="26" t="s">
        <v>5</v>
      </c>
      <c r="E73" s="27">
        <v>0</v>
      </c>
      <c r="F73" s="25">
        <v>0</v>
      </c>
      <c r="G73" s="26" t="s">
        <v>5</v>
      </c>
      <c r="H73" s="27">
        <v>0</v>
      </c>
      <c r="I73" s="25">
        <v>0</v>
      </c>
      <c r="J73" s="26" t="s">
        <v>5</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7">
        <v>0</v>
      </c>
      <c r="C74" s="25">
        <v>0</v>
      </c>
      <c r="D74" s="26" t="s">
        <v>5</v>
      </c>
      <c r="E74" s="27">
        <v>0</v>
      </c>
      <c r="F74" s="25">
        <v>0</v>
      </c>
      <c r="G74" s="26" t="s">
        <v>5</v>
      </c>
      <c r="H74" s="27">
        <v>0</v>
      </c>
      <c r="I74" s="25">
        <v>0</v>
      </c>
      <c r="J74" s="26" t="s">
        <v>5</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7">
        <v>0</v>
      </c>
      <c r="C75" s="25">
        <v>0</v>
      </c>
      <c r="D75" s="26" t="s">
        <v>5</v>
      </c>
      <c r="E75" s="27">
        <v>0</v>
      </c>
      <c r="F75" s="25">
        <v>0</v>
      </c>
      <c r="G75" s="26" t="s">
        <v>5</v>
      </c>
      <c r="H75" s="27">
        <v>0</v>
      </c>
      <c r="I75" s="25">
        <v>0</v>
      </c>
      <c r="J75" s="26" t="s">
        <v>5</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170</v>
      </c>
      <c r="B76" s="27">
        <v>8632000</v>
      </c>
      <c r="C76" s="25">
        <v>0</v>
      </c>
      <c r="D76" s="26">
        <v>1</v>
      </c>
      <c r="E76" s="27">
        <v>0</v>
      </c>
      <c r="F76" s="25">
        <v>0</v>
      </c>
      <c r="G76" s="26" t="s">
        <v>5</v>
      </c>
      <c r="H76" s="27">
        <v>0</v>
      </c>
      <c r="I76" s="25">
        <v>0</v>
      </c>
      <c r="J76" s="26" t="s">
        <v>5</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7">
        <v>0</v>
      </c>
      <c r="C77" s="25">
        <v>0</v>
      </c>
      <c r="D77" s="26" t="s">
        <v>5</v>
      </c>
      <c r="E77" s="27">
        <v>0</v>
      </c>
      <c r="F77" s="25">
        <v>0</v>
      </c>
      <c r="G77" s="26" t="s">
        <v>5</v>
      </c>
      <c r="H77" s="27">
        <v>0</v>
      </c>
      <c r="I77" s="25">
        <v>0</v>
      </c>
      <c r="J77" s="26" t="s">
        <v>5</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155</v>
      </c>
      <c r="B78" s="27">
        <v>0</v>
      </c>
      <c r="C78" s="25">
        <v>0</v>
      </c>
      <c r="D78" s="26" t="s">
        <v>5</v>
      </c>
      <c r="E78" s="27">
        <v>0</v>
      </c>
      <c r="F78" s="25">
        <v>0</v>
      </c>
      <c r="G78" s="26" t="s">
        <v>5</v>
      </c>
      <c r="H78" s="27">
        <v>0</v>
      </c>
      <c r="I78" s="25">
        <v>0</v>
      </c>
      <c r="J78" s="26" t="s">
        <v>5</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156</v>
      </c>
      <c r="B79" s="27">
        <v>0</v>
      </c>
      <c r="C79" s="25">
        <v>0</v>
      </c>
      <c r="D79" s="26" t="s">
        <v>5</v>
      </c>
      <c r="E79" s="27">
        <v>0</v>
      </c>
      <c r="F79" s="25">
        <v>0</v>
      </c>
      <c r="G79" s="26" t="s">
        <v>5</v>
      </c>
      <c r="H79" s="27">
        <v>0</v>
      </c>
      <c r="I79" s="25">
        <v>0</v>
      </c>
      <c r="J79" s="26" t="s">
        <v>5</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157</v>
      </c>
      <c r="B80" s="27">
        <v>0</v>
      </c>
      <c r="C80" s="25">
        <v>0</v>
      </c>
      <c r="D80" s="26" t="s">
        <v>5</v>
      </c>
      <c r="E80" s="27">
        <v>0</v>
      </c>
      <c r="F80" s="25">
        <v>0</v>
      </c>
      <c r="G80" s="26" t="s">
        <v>5</v>
      </c>
      <c r="H80" s="27">
        <v>0</v>
      </c>
      <c r="I80" s="25">
        <v>0</v>
      </c>
      <c r="J80" s="26" t="s">
        <v>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7">
        <v>7408000</v>
      </c>
      <c r="C81" s="25">
        <v>0</v>
      </c>
      <c r="D81" s="26">
        <v>1</v>
      </c>
      <c r="E81" s="27">
        <v>0</v>
      </c>
      <c r="F81" s="25">
        <v>0</v>
      </c>
      <c r="G81" s="26" t="s">
        <v>5</v>
      </c>
      <c r="H81" s="27">
        <v>0</v>
      </c>
      <c r="I81" s="25">
        <v>0</v>
      </c>
      <c r="J81" s="26" t="s">
        <v>5</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7">
        <v>1224000</v>
      </c>
      <c r="C82" s="25">
        <v>0</v>
      </c>
      <c r="D82" s="26">
        <v>1</v>
      </c>
      <c r="E82" s="27">
        <v>0</v>
      </c>
      <c r="F82" s="25">
        <v>0</v>
      </c>
      <c r="G82" s="26" t="s">
        <v>5</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171</v>
      </c>
      <c r="B83" s="27">
        <v>689470000</v>
      </c>
      <c r="C83" s="25">
        <v>832000</v>
      </c>
      <c r="D83" s="26">
        <v>1.0024163638951</v>
      </c>
      <c r="E83" s="27">
        <v>202516000</v>
      </c>
      <c r="F83" s="25">
        <v>-4112000</v>
      </c>
      <c r="G83" s="26">
        <v>0.960199004975124</v>
      </c>
      <c r="H83" s="27">
        <v>339337000</v>
      </c>
      <c r="I83" s="25">
        <v>-55759000</v>
      </c>
      <c r="J83" s="26">
        <v>0.71774454816044697</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7">
        <v>30000000</v>
      </c>
      <c r="C84" s="25">
        <v>-30000000</v>
      </c>
      <c r="D84" s="26">
        <v>0</v>
      </c>
      <c r="E84" s="27">
        <v>0</v>
      </c>
      <c r="F84" s="25">
        <v>0</v>
      </c>
      <c r="G84" s="26" t="s">
        <v>5</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155</v>
      </c>
      <c r="B85" s="27">
        <v>229810000</v>
      </c>
      <c r="C85" s="25">
        <v>-5990000</v>
      </c>
      <c r="D85" s="26">
        <v>0.94919423240033896</v>
      </c>
      <c r="E85" s="27">
        <v>50878000</v>
      </c>
      <c r="F85" s="25">
        <v>-29000000</v>
      </c>
      <c r="G85" s="26">
        <v>0.27389268634667802</v>
      </c>
      <c r="H85" s="27">
        <v>13400000</v>
      </c>
      <c r="I85" s="25">
        <v>-13400000</v>
      </c>
      <c r="J85" s="26">
        <v>0</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156</v>
      </c>
      <c r="B86" s="27">
        <v>165784000</v>
      </c>
      <c r="C86" s="25">
        <v>-31624000</v>
      </c>
      <c r="D86" s="26">
        <v>0.67960771599935099</v>
      </c>
      <c r="E86" s="27">
        <v>37606000</v>
      </c>
      <c r="F86" s="25">
        <v>27194000</v>
      </c>
      <c r="G86" s="26">
        <v>6.2235881674990301</v>
      </c>
      <c r="H86" s="27">
        <v>47272000</v>
      </c>
      <c r="I86" s="25">
        <v>-10564000</v>
      </c>
      <c r="J86" s="26">
        <v>0.63469119579500599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157</v>
      </c>
      <c r="B87" s="27">
        <v>174054000</v>
      </c>
      <c r="C87" s="25">
        <v>44866000</v>
      </c>
      <c r="D87" s="26">
        <v>1.6945846363439301</v>
      </c>
      <c r="E87" s="27">
        <v>62817000</v>
      </c>
      <c r="F87" s="25">
        <v>-5675000</v>
      </c>
      <c r="G87" s="26">
        <v>0.83428721602522904</v>
      </c>
      <c r="H87" s="27">
        <v>142918000</v>
      </c>
      <c r="I87" s="25">
        <v>-24222000</v>
      </c>
      <c r="J87" s="26">
        <v>0.71015914801962399</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7">
        <v>77004000</v>
      </c>
      <c r="C88" s="25">
        <v>20728000</v>
      </c>
      <c r="D88" s="26">
        <v>1.73665505721799</v>
      </c>
      <c r="E88" s="27">
        <v>39601000</v>
      </c>
      <c r="F88" s="25">
        <v>6275000</v>
      </c>
      <c r="G88" s="26">
        <v>1.3765828482266</v>
      </c>
      <c r="H88" s="27">
        <v>100715000</v>
      </c>
      <c r="I88" s="25">
        <v>4761000</v>
      </c>
      <c r="J88" s="26">
        <v>1.09923505012818</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7">
        <v>12818000</v>
      </c>
      <c r="C89" s="25">
        <v>2852000</v>
      </c>
      <c r="D89" s="26">
        <v>1.57234597631948</v>
      </c>
      <c r="E89" s="27">
        <v>11614000</v>
      </c>
      <c r="F89" s="25">
        <v>-2906000</v>
      </c>
      <c r="G89" s="26">
        <v>0.59972451790633596</v>
      </c>
      <c r="H89" s="27">
        <v>35032000</v>
      </c>
      <c r="I89" s="25">
        <v>-12334000</v>
      </c>
      <c r="J89" s="26">
        <v>0.47920449267407</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172</v>
      </c>
      <c r="B90" s="27">
        <v>2285858000</v>
      </c>
      <c r="C90" s="25">
        <v>-121656000</v>
      </c>
      <c r="D90" s="26">
        <v>0.898936413246195</v>
      </c>
      <c r="E90" s="27">
        <v>99390000</v>
      </c>
      <c r="F90" s="25">
        <v>-21760000</v>
      </c>
      <c r="G90" s="26">
        <v>0.64077589764754395</v>
      </c>
      <c r="H90" s="27">
        <v>58428000</v>
      </c>
      <c r="I90" s="25">
        <v>7714000</v>
      </c>
      <c r="J90" s="26">
        <v>1.30421579839886</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7">
        <v>70933000</v>
      </c>
      <c r="C91" s="25">
        <v>70933000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155</v>
      </c>
      <c r="B92" s="27">
        <v>279650000</v>
      </c>
      <c r="C92" s="25">
        <v>12350000</v>
      </c>
      <c r="D92" s="26">
        <v>1.0924055368499801</v>
      </c>
      <c r="E92" s="27">
        <v>0</v>
      </c>
      <c r="F92" s="25">
        <v>0</v>
      </c>
      <c r="G92" s="26" t="s">
        <v>5</v>
      </c>
      <c r="H92" s="27">
        <v>10000000</v>
      </c>
      <c r="I92" s="25">
        <v>10000000</v>
      </c>
      <c r="J92" s="26" t="s">
        <v>203</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156</v>
      </c>
      <c r="B93" s="27">
        <v>644605000</v>
      </c>
      <c r="C93" s="25">
        <v>-16095000</v>
      </c>
      <c r="D93" s="26">
        <v>0.951278946571817</v>
      </c>
      <c r="E93" s="27">
        <v>0</v>
      </c>
      <c r="F93" s="25">
        <v>0</v>
      </c>
      <c r="G93" s="26" t="s">
        <v>5</v>
      </c>
      <c r="H93" s="27">
        <v>15328000</v>
      </c>
      <c r="I93" s="25">
        <v>4672000</v>
      </c>
      <c r="J93" s="26">
        <v>1.87687687687687</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157</v>
      </c>
      <c r="B94" s="27">
        <v>1208277000</v>
      </c>
      <c r="C94" s="25">
        <v>-170391000</v>
      </c>
      <c r="D94" s="26">
        <v>0.75281793731340596</v>
      </c>
      <c r="E94" s="27">
        <v>72171000</v>
      </c>
      <c r="F94" s="25">
        <v>-14009000</v>
      </c>
      <c r="G94" s="26">
        <v>0.67488976560686897</v>
      </c>
      <c r="H94" s="27">
        <v>12419000</v>
      </c>
      <c r="I94" s="25">
        <v>-5441000</v>
      </c>
      <c r="J94" s="26">
        <v>0.39070548712205999</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7">
        <v>76059000</v>
      </c>
      <c r="C95" s="25">
        <v>-22331000</v>
      </c>
      <c r="D95" s="26">
        <v>0.54607175525967999</v>
      </c>
      <c r="E95" s="27">
        <v>26763000</v>
      </c>
      <c r="F95" s="25">
        <v>-7685000</v>
      </c>
      <c r="G95" s="26">
        <v>0.55382025081281905</v>
      </c>
      <c r="H95" s="27">
        <v>20631000</v>
      </c>
      <c r="I95" s="25">
        <v>-1467000</v>
      </c>
      <c r="J95" s="26">
        <v>0.86722780342112404</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7">
        <v>6334000</v>
      </c>
      <c r="C96" s="25">
        <v>3878000</v>
      </c>
      <c r="D96" s="26">
        <v>4.15798045602605</v>
      </c>
      <c r="E96" s="27">
        <v>456000</v>
      </c>
      <c r="F96" s="25">
        <v>-66000</v>
      </c>
      <c r="G96" s="26">
        <v>0.74712643678160895</v>
      </c>
      <c r="H96" s="27">
        <v>50000</v>
      </c>
      <c r="I96" s="25">
        <v>-50000</v>
      </c>
      <c r="J96" s="26">
        <v>0</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183</v>
      </c>
      <c r="B97" s="27">
        <v>183452000</v>
      </c>
      <c r="C97" s="25">
        <v>-1720000</v>
      </c>
      <c r="D97" s="26">
        <v>0.98142267729462296</v>
      </c>
      <c r="E97" s="27">
        <v>1490000</v>
      </c>
      <c r="F97" s="25">
        <v>-1490000</v>
      </c>
      <c r="G97" s="26">
        <v>0</v>
      </c>
      <c r="H97" s="27">
        <v>8749000</v>
      </c>
      <c r="I97" s="25">
        <v>-1551000</v>
      </c>
      <c r="J97" s="26">
        <v>0.69883495145631003</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169</v>
      </c>
      <c r="B98" s="27">
        <v>0</v>
      </c>
      <c r="C98" s="25">
        <v>0</v>
      </c>
      <c r="D98" s="26" t="s">
        <v>5</v>
      </c>
      <c r="E98" s="27">
        <v>0</v>
      </c>
      <c r="F98" s="25">
        <v>0</v>
      </c>
      <c r="G98" s="26" t="s">
        <v>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7">
        <v>0</v>
      </c>
      <c r="C99" s="25">
        <v>0</v>
      </c>
      <c r="D99" s="26" t="s">
        <v>5</v>
      </c>
      <c r="E99" s="27">
        <v>0</v>
      </c>
      <c r="F99" s="25">
        <v>0</v>
      </c>
      <c r="G99" s="26" t="s">
        <v>5</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155</v>
      </c>
      <c r="B100" s="27">
        <v>0</v>
      </c>
      <c r="C100" s="25">
        <v>0</v>
      </c>
      <c r="D100" s="26" t="s">
        <v>5</v>
      </c>
      <c r="E100" s="27">
        <v>0</v>
      </c>
      <c r="F100" s="25">
        <v>0</v>
      </c>
      <c r="G100" s="26" t="s">
        <v>5</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156</v>
      </c>
      <c r="B101" s="27">
        <v>0</v>
      </c>
      <c r="C101" s="25">
        <v>0</v>
      </c>
      <c r="D101" s="26" t="s">
        <v>5</v>
      </c>
      <c r="E101" s="27">
        <v>0</v>
      </c>
      <c r="F101" s="25">
        <v>0</v>
      </c>
      <c r="G101" s="26" t="s">
        <v>5</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157</v>
      </c>
      <c r="B102" s="27">
        <v>0</v>
      </c>
      <c r="C102" s="25">
        <v>0</v>
      </c>
      <c r="D102" s="26" t="s">
        <v>5</v>
      </c>
      <c r="E102" s="27">
        <v>0</v>
      </c>
      <c r="F102" s="25">
        <v>0</v>
      </c>
      <c r="G102" s="26" t="s">
        <v>5</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7">
        <v>0</v>
      </c>
      <c r="C103" s="25">
        <v>0</v>
      </c>
      <c r="D103" s="26" t="s">
        <v>5</v>
      </c>
      <c r="E103" s="27">
        <v>0</v>
      </c>
      <c r="F103" s="25">
        <v>0</v>
      </c>
      <c r="G103" s="26" t="s">
        <v>5</v>
      </c>
      <c r="H103" s="27">
        <v>0</v>
      </c>
      <c r="I103" s="25">
        <v>0</v>
      </c>
      <c r="J103" s="26" t="s">
        <v>5</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7">
        <v>0</v>
      </c>
      <c r="C104" s="25">
        <v>0</v>
      </c>
      <c r="D104" s="26" t="s">
        <v>5</v>
      </c>
      <c r="E104" s="27">
        <v>0</v>
      </c>
      <c r="F104" s="25">
        <v>0</v>
      </c>
      <c r="G104" s="26" t="s">
        <v>5</v>
      </c>
      <c r="H104" s="27">
        <v>0</v>
      </c>
      <c r="I104" s="25">
        <v>0</v>
      </c>
      <c r="J104" s="26" t="s">
        <v>5</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170</v>
      </c>
      <c r="B105" s="27">
        <v>0</v>
      </c>
      <c r="C105" s="25">
        <v>0</v>
      </c>
      <c r="D105" s="26" t="s">
        <v>5</v>
      </c>
      <c r="E105" s="27">
        <v>0</v>
      </c>
      <c r="F105" s="25">
        <v>0</v>
      </c>
      <c r="G105" s="26" t="s">
        <v>5</v>
      </c>
      <c r="H105" s="27">
        <v>0</v>
      </c>
      <c r="I105" s="25">
        <v>0</v>
      </c>
      <c r="J105" s="26" t="s">
        <v>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7">
        <v>0</v>
      </c>
      <c r="C106" s="25">
        <v>0</v>
      </c>
      <c r="D106" s="26" t="s">
        <v>5</v>
      </c>
      <c r="E106" s="27">
        <v>0</v>
      </c>
      <c r="F106" s="25">
        <v>0</v>
      </c>
      <c r="G106" s="26" t="s">
        <v>5</v>
      </c>
      <c r="H106" s="27">
        <v>0</v>
      </c>
      <c r="I106" s="25">
        <v>0</v>
      </c>
      <c r="J106" s="26" t="s">
        <v>5</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155</v>
      </c>
      <c r="B107" s="27">
        <v>0</v>
      </c>
      <c r="C107" s="25">
        <v>0</v>
      </c>
      <c r="D107" s="26" t="s">
        <v>5</v>
      </c>
      <c r="E107" s="27">
        <v>0</v>
      </c>
      <c r="F107" s="25">
        <v>0</v>
      </c>
      <c r="G107" s="26" t="s">
        <v>5</v>
      </c>
      <c r="H107" s="27">
        <v>0</v>
      </c>
      <c r="I107" s="25">
        <v>0</v>
      </c>
      <c r="J107" s="26" t="s">
        <v>5</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156</v>
      </c>
      <c r="B108" s="27">
        <v>0</v>
      </c>
      <c r="C108" s="25">
        <v>0</v>
      </c>
      <c r="D108" s="26" t="s">
        <v>5</v>
      </c>
      <c r="E108" s="27">
        <v>0</v>
      </c>
      <c r="F108" s="25">
        <v>0</v>
      </c>
      <c r="G108" s="26" t="s">
        <v>5</v>
      </c>
      <c r="H108" s="27">
        <v>0</v>
      </c>
      <c r="I108" s="25">
        <v>0</v>
      </c>
      <c r="J108" s="26" t="s">
        <v>5</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157</v>
      </c>
      <c r="B109" s="27">
        <v>0</v>
      </c>
      <c r="C109" s="25">
        <v>0</v>
      </c>
      <c r="D109" s="26" t="s">
        <v>5</v>
      </c>
      <c r="E109" s="27">
        <v>0</v>
      </c>
      <c r="F109" s="25">
        <v>0</v>
      </c>
      <c r="G109" s="26" t="s">
        <v>5</v>
      </c>
      <c r="H109" s="27">
        <v>0</v>
      </c>
      <c r="I109" s="25">
        <v>0</v>
      </c>
      <c r="J109" s="26" t="s">
        <v>5</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7">
        <v>0</v>
      </c>
      <c r="C110" s="25">
        <v>0</v>
      </c>
      <c r="D110" s="26" t="s">
        <v>5</v>
      </c>
      <c r="E110" s="27">
        <v>0</v>
      </c>
      <c r="F110" s="25">
        <v>0</v>
      </c>
      <c r="G110" s="26" t="s">
        <v>5</v>
      </c>
      <c r="H110" s="27">
        <v>0</v>
      </c>
      <c r="I110" s="25">
        <v>0</v>
      </c>
      <c r="J110" s="26" t="s">
        <v>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7">
        <v>0</v>
      </c>
      <c r="C111" s="25">
        <v>0</v>
      </c>
      <c r="D111" s="26" t="s">
        <v>5</v>
      </c>
      <c r="E111" s="27">
        <v>0</v>
      </c>
      <c r="F111" s="25">
        <v>0</v>
      </c>
      <c r="G111" s="26" t="s">
        <v>5</v>
      </c>
      <c r="H111" s="27">
        <v>0</v>
      </c>
      <c r="I111" s="25">
        <v>0</v>
      </c>
      <c r="J111" s="26" t="s">
        <v>5</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171</v>
      </c>
      <c r="B112" s="27">
        <v>590000</v>
      </c>
      <c r="C112" s="25">
        <v>-390000</v>
      </c>
      <c r="D112" s="26">
        <v>0.20408163265306101</v>
      </c>
      <c r="E112" s="27">
        <v>0</v>
      </c>
      <c r="F112" s="25">
        <v>0</v>
      </c>
      <c r="G112" s="26" t="s">
        <v>5</v>
      </c>
      <c r="H112" s="27">
        <v>8749000</v>
      </c>
      <c r="I112" s="25">
        <v>-1551000</v>
      </c>
      <c r="J112" s="26">
        <v>0.69883495145631003</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7">
        <v>0</v>
      </c>
      <c r="C113" s="25">
        <v>0</v>
      </c>
      <c r="D113" s="26" t="s">
        <v>5</v>
      </c>
      <c r="E113" s="27">
        <v>0</v>
      </c>
      <c r="F113" s="25">
        <v>0</v>
      </c>
      <c r="G113" s="26" t="s">
        <v>5</v>
      </c>
      <c r="H113" s="27">
        <v>0</v>
      </c>
      <c r="I113" s="25">
        <v>0</v>
      </c>
      <c r="J113" s="26" t="s">
        <v>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155</v>
      </c>
      <c r="B114" s="27">
        <v>0</v>
      </c>
      <c r="C114" s="25">
        <v>0</v>
      </c>
      <c r="D114" s="26" t="s">
        <v>5</v>
      </c>
      <c r="E114" s="27">
        <v>0</v>
      </c>
      <c r="F114" s="25">
        <v>0</v>
      </c>
      <c r="G114" s="26" t="s">
        <v>5</v>
      </c>
      <c r="H114" s="27">
        <v>0</v>
      </c>
      <c r="I114" s="25">
        <v>0</v>
      </c>
      <c r="J114" s="26" t="s">
        <v>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156</v>
      </c>
      <c r="B115" s="27">
        <v>0</v>
      </c>
      <c r="C115" s="25">
        <v>0</v>
      </c>
      <c r="D115" s="26" t="s">
        <v>5</v>
      </c>
      <c r="E115" s="27">
        <v>0</v>
      </c>
      <c r="F115" s="25">
        <v>0</v>
      </c>
      <c r="G115" s="26" t="s">
        <v>5</v>
      </c>
      <c r="H115" s="27">
        <v>0</v>
      </c>
      <c r="I115" s="25">
        <v>0</v>
      </c>
      <c r="J115" s="26" t="s">
        <v>5</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157</v>
      </c>
      <c r="B116" s="27">
        <v>0</v>
      </c>
      <c r="C116" s="25">
        <v>0</v>
      </c>
      <c r="D116" s="26" t="s">
        <v>5</v>
      </c>
      <c r="E116" s="27">
        <v>0</v>
      </c>
      <c r="F116" s="25">
        <v>0</v>
      </c>
      <c r="G116" s="26" t="s">
        <v>5</v>
      </c>
      <c r="H116" s="27">
        <v>1553000</v>
      </c>
      <c r="I116" s="25">
        <v>1553000</v>
      </c>
      <c r="J116" s="26" t="s">
        <v>203</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7">
        <v>590000</v>
      </c>
      <c r="C117" s="25">
        <v>-390000</v>
      </c>
      <c r="D117" s="26">
        <v>0.20408163265306101</v>
      </c>
      <c r="E117" s="27">
        <v>0</v>
      </c>
      <c r="F117" s="25">
        <v>0</v>
      </c>
      <c r="G117" s="26" t="s">
        <v>5</v>
      </c>
      <c r="H117" s="27">
        <v>5693000</v>
      </c>
      <c r="I117" s="25">
        <v>-2751000</v>
      </c>
      <c r="J117" s="26">
        <v>0.34841307437233499</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7">
        <v>0</v>
      </c>
      <c r="C118" s="25">
        <v>0</v>
      </c>
      <c r="D118" s="26" t="s">
        <v>5</v>
      </c>
      <c r="E118" s="27">
        <v>0</v>
      </c>
      <c r="F118" s="25">
        <v>0</v>
      </c>
      <c r="G118" s="26" t="s">
        <v>5</v>
      </c>
      <c r="H118" s="27">
        <v>1503000</v>
      </c>
      <c r="I118" s="25">
        <v>-353000</v>
      </c>
      <c r="J118" s="26">
        <v>0.61961206896551702</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172</v>
      </c>
      <c r="B119" s="27">
        <v>182862000</v>
      </c>
      <c r="C119" s="25">
        <v>-1330000</v>
      </c>
      <c r="D119" s="26">
        <v>0.98555854760250095</v>
      </c>
      <c r="E119" s="27">
        <v>1490000</v>
      </c>
      <c r="F119" s="25">
        <v>-1490000</v>
      </c>
      <c r="G119" s="26">
        <v>0</v>
      </c>
      <c r="H119" s="27">
        <v>0</v>
      </c>
      <c r="I119" s="25">
        <v>0</v>
      </c>
      <c r="J119" s="26" t="s">
        <v>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7">
        <v>0</v>
      </c>
      <c r="C120" s="25">
        <v>0</v>
      </c>
      <c r="D120" s="26" t="s">
        <v>5</v>
      </c>
      <c r="E120" s="27">
        <v>0</v>
      </c>
      <c r="F120" s="25">
        <v>0</v>
      </c>
      <c r="G120" s="26" t="s">
        <v>5</v>
      </c>
      <c r="H120" s="27">
        <v>0</v>
      </c>
      <c r="I120" s="25">
        <v>0</v>
      </c>
      <c r="J120" s="26" t="s">
        <v>5</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155</v>
      </c>
      <c r="B121" s="27">
        <v>0</v>
      </c>
      <c r="C121" s="25">
        <v>0</v>
      </c>
      <c r="D121" s="26" t="s">
        <v>5</v>
      </c>
      <c r="E121" s="27">
        <v>0</v>
      </c>
      <c r="F121" s="25">
        <v>0</v>
      </c>
      <c r="G121" s="26" t="s">
        <v>5</v>
      </c>
      <c r="H121" s="27">
        <v>0</v>
      </c>
      <c r="I121" s="25">
        <v>0</v>
      </c>
      <c r="J121" s="26" t="s">
        <v>5</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156</v>
      </c>
      <c r="B122" s="27">
        <v>26000000</v>
      </c>
      <c r="C122" s="25">
        <v>0</v>
      </c>
      <c r="D122" s="26">
        <v>1</v>
      </c>
      <c r="E122" s="27">
        <v>0</v>
      </c>
      <c r="F122" s="25">
        <v>0</v>
      </c>
      <c r="G122" s="26" t="s">
        <v>5</v>
      </c>
      <c r="H122" s="27">
        <v>0</v>
      </c>
      <c r="I122" s="25">
        <v>0</v>
      </c>
      <c r="J122" s="26" t="s">
        <v>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157</v>
      </c>
      <c r="B123" s="27">
        <v>91825000</v>
      </c>
      <c r="C123" s="25">
        <v>3889000</v>
      </c>
      <c r="D123" s="26">
        <v>1.0884506914119301</v>
      </c>
      <c r="E123" s="27">
        <v>0</v>
      </c>
      <c r="F123" s="25">
        <v>0</v>
      </c>
      <c r="G123" s="26" t="s">
        <v>5</v>
      </c>
      <c r="H123" s="27">
        <v>0</v>
      </c>
      <c r="I123" s="25">
        <v>0</v>
      </c>
      <c r="J123" s="26" t="s">
        <v>5</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7">
        <v>62587999</v>
      </c>
      <c r="C124" s="25">
        <v>-5650001</v>
      </c>
      <c r="D124" s="26">
        <v>0.83440308918784201</v>
      </c>
      <c r="E124" s="27">
        <v>1490000</v>
      </c>
      <c r="F124" s="25">
        <v>-1490000</v>
      </c>
      <c r="G124" s="26">
        <v>0</v>
      </c>
      <c r="H124" s="27">
        <v>0</v>
      </c>
      <c r="I124" s="25">
        <v>0</v>
      </c>
      <c r="J124" s="26" t="s">
        <v>5</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7">
        <v>2449001</v>
      </c>
      <c r="C125" s="25">
        <v>431001</v>
      </c>
      <c r="D125" s="26">
        <v>1.4271565906838399</v>
      </c>
      <c r="E125" s="27">
        <v>0</v>
      </c>
      <c r="F125" s="25">
        <v>0</v>
      </c>
      <c r="G125" s="26" t="s">
        <v>5</v>
      </c>
      <c r="H125" s="27">
        <v>0</v>
      </c>
      <c r="I125" s="25">
        <v>0</v>
      </c>
      <c r="J125" s="26" t="s">
        <v>5</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184</v>
      </c>
      <c r="B126" s="27">
        <v>1285936000</v>
      </c>
      <c r="C126" s="25">
        <v>-24724000</v>
      </c>
      <c r="D126" s="26">
        <v>0.96227244289136704</v>
      </c>
      <c r="E126" s="27">
        <v>1791517000</v>
      </c>
      <c r="F126" s="25">
        <v>-31695000</v>
      </c>
      <c r="G126" s="26">
        <v>0.96523169000642794</v>
      </c>
      <c r="H126" s="27">
        <v>2030183000</v>
      </c>
      <c r="I126" s="25">
        <v>-51009000</v>
      </c>
      <c r="J126" s="26">
        <v>0.950980976286666</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169</v>
      </c>
      <c r="B127" s="27">
        <v>0</v>
      </c>
      <c r="C127" s="25">
        <v>0</v>
      </c>
      <c r="D127" s="26" t="s">
        <v>5</v>
      </c>
      <c r="E127" s="27">
        <v>0</v>
      </c>
      <c r="F127" s="25">
        <v>0</v>
      </c>
      <c r="G127" s="26" t="s">
        <v>5</v>
      </c>
      <c r="H127" s="27">
        <v>0</v>
      </c>
      <c r="I127" s="25">
        <v>0</v>
      </c>
      <c r="J127" s="26" t="s">
        <v>5</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7">
        <v>0</v>
      </c>
      <c r="C128" s="25">
        <v>0</v>
      </c>
      <c r="D128" s="26" t="s">
        <v>5</v>
      </c>
      <c r="E128" s="27">
        <v>0</v>
      </c>
      <c r="F128" s="25">
        <v>0</v>
      </c>
      <c r="G128" s="26" t="s">
        <v>5</v>
      </c>
      <c r="H128" s="27">
        <v>0</v>
      </c>
      <c r="I128" s="25">
        <v>0</v>
      </c>
      <c r="J128" s="26" t="s">
        <v>5</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155</v>
      </c>
      <c r="B129" s="27">
        <v>0</v>
      </c>
      <c r="C129" s="25">
        <v>0</v>
      </c>
      <c r="D129" s="26" t="s">
        <v>5</v>
      </c>
      <c r="E129" s="27">
        <v>0</v>
      </c>
      <c r="F129" s="25">
        <v>0</v>
      </c>
      <c r="G129" s="26" t="s">
        <v>5</v>
      </c>
      <c r="H129" s="27">
        <v>0</v>
      </c>
      <c r="I129" s="25">
        <v>0</v>
      </c>
      <c r="J129" s="26" t="s">
        <v>5</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156</v>
      </c>
      <c r="B130" s="27">
        <v>0</v>
      </c>
      <c r="C130" s="25">
        <v>0</v>
      </c>
      <c r="D130" s="26" t="s">
        <v>5</v>
      </c>
      <c r="E130" s="27">
        <v>0</v>
      </c>
      <c r="F130" s="25">
        <v>0</v>
      </c>
      <c r="G130" s="26" t="s">
        <v>5</v>
      </c>
      <c r="H130" s="27">
        <v>0</v>
      </c>
      <c r="I130" s="25">
        <v>0</v>
      </c>
      <c r="J130" s="26" t="s">
        <v>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157</v>
      </c>
      <c r="B131" s="27">
        <v>0</v>
      </c>
      <c r="C131" s="25">
        <v>0</v>
      </c>
      <c r="D131" s="26" t="s">
        <v>5</v>
      </c>
      <c r="E131" s="27">
        <v>0</v>
      </c>
      <c r="F131" s="25">
        <v>0</v>
      </c>
      <c r="G131" s="26" t="s">
        <v>5</v>
      </c>
      <c r="H131" s="27">
        <v>0</v>
      </c>
      <c r="I131" s="25">
        <v>0</v>
      </c>
      <c r="J131" s="26" t="s">
        <v>5</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170</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155</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156</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157</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171</v>
      </c>
      <c r="B141" s="27">
        <v>313532000</v>
      </c>
      <c r="C141" s="25">
        <v>-21832000</v>
      </c>
      <c r="D141" s="26">
        <v>0.86980117126465495</v>
      </c>
      <c r="E141" s="27">
        <v>109282000</v>
      </c>
      <c r="F141" s="25">
        <v>-6828000</v>
      </c>
      <c r="G141" s="26">
        <v>0.88238739126690202</v>
      </c>
      <c r="H141" s="27">
        <v>59844000</v>
      </c>
      <c r="I141" s="25">
        <v>-22276000</v>
      </c>
      <c r="J141" s="26">
        <v>0.45747686312713098</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7">
        <v>0</v>
      </c>
      <c r="C142" s="25">
        <v>0</v>
      </c>
      <c r="D142" s="26" t="s">
        <v>5</v>
      </c>
      <c r="E142" s="27">
        <v>0</v>
      </c>
      <c r="F142" s="25">
        <v>0</v>
      </c>
      <c r="G142" s="26" t="s">
        <v>5</v>
      </c>
      <c r="H142" s="27">
        <v>0</v>
      </c>
      <c r="I142" s="25">
        <v>0</v>
      </c>
      <c r="J142" s="26" t="s">
        <v>203</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155</v>
      </c>
      <c r="B143" s="27">
        <v>26355000</v>
      </c>
      <c r="C143" s="25">
        <v>51000</v>
      </c>
      <c r="D143" s="26">
        <v>1.0038777372262699</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156</v>
      </c>
      <c r="B144" s="27">
        <v>40529000</v>
      </c>
      <c r="C144" s="25">
        <v>-19405000</v>
      </c>
      <c r="D144" s="26">
        <v>0.35245436646978301</v>
      </c>
      <c r="E144" s="27">
        <v>5556000</v>
      </c>
      <c r="F144" s="25">
        <v>-5556000</v>
      </c>
      <c r="G144" s="26">
        <v>0</v>
      </c>
      <c r="H144" s="27">
        <v>12135000</v>
      </c>
      <c r="I144" s="25">
        <v>-12135000</v>
      </c>
      <c r="J144" s="26">
        <v>0</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157</v>
      </c>
      <c r="B145" s="27">
        <v>129778000</v>
      </c>
      <c r="C145" s="25">
        <v>19148000</v>
      </c>
      <c r="D145" s="26">
        <v>1.3461628852933201</v>
      </c>
      <c r="E145" s="27">
        <v>65997000</v>
      </c>
      <c r="F145" s="25">
        <v>6267000</v>
      </c>
      <c r="G145" s="26">
        <v>1.2098442993470599</v>
      </c>
      <c r="H145" s="27">
        <v>27552000</v>
      </c>
      <c r="I145" s="25">
        <v>-6588000</v>
      </c>
      <c r="J145" s="26">
        <v>0.61405975395430501</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7">
        <v>101983000</v>
      </c>
      <c r="C146" s="25">
        <v>-20567000</v>
      </c>
      <c r="D146" s="26">
        <v>0.664349245206038</v>
      </c>
      <c r="E146" s="27">
        <v>30440000</v>
      </c>
      <c r="F146" s="25">
        <v>-7262000</v>
      </c>
      <c r="G146" s="26">
        <v>0.61476844729722502</v>
      </c>
      <c r="H146" s="27">
        <v>15489000</v>
      </c>
      <c r="I146" s="25">
        <v>-3691000</v>
      </c>
      <c r="J146" s="26">
        <v>0.61511991657977005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7">
        <v>14887000</v>
      </c>
      <c r="C147" s="25">
        <v>-1059000</v>
      </c>
      <c r="D147" s="26">
        <v>0.86717672143484203</v>
      </c>
      <c r="E147" s="27">
        <v>7289000</v>
      </c>
      <c r="F147" s="25">
        <v>-277000</v>
      </c>
      <c r="G147" s="26">
        <v>0.92677768966428697</v>
      </c>
      <c r="H147" s="27">
        <v>4668000</v>
      </c>
      <c r="I147" s="25">
        <v>138000</v>
      </c>
      <c r="J147" s="26">
        <v>1.06092715231788</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172</v>
      </c>
      <c r="B148" s="27">
        <v>972404000</v>
      </c>
      <c r="C148" s="25">
        <v>-2892000</v>
      </c>
      <c r="D148" s="26">
        <v>0.99406949274886802</v>
      </c>
      <c r="E148" s="27">
        <v>1682235000</v>
      </c>
      <c r="F148" s="25">
        <v>-24867000</v>
      </c>
      <c r="G148" s="26">
        <v>0.97086641571505305</v>
      </c>
      <c r="H148" s="27">
        <v>1970339000</v>
      </c>
      <c r="I148" s="25">
        <v>-28733000</v>
      </c>
      <c r="J148" s="26">
        <v>0.97125366169902805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7">
        <v>0</v>
      </c>
      <c r="C149" s="25">
        <v>0</v>
      </c>
      <c r="D149" s="26" t="s">
        <v>5</v>
      </c>
      <c r="E149" s="27">
        <v>53704000</v>
      </c>
      <c r="F149" s="25">
        <v>-53704000</v>
      </c>
      <c r="G149" s="26">
        <v>0</v>
      </c>
      <c r="H149" s="27">
        <v>25249000</v>
      </c>
      <c r="I149" s="25">
        <v>-25249000</v>
      </c>
      <c r="J149" s="26">
        <v>0</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155</v>
      </c>
      <c r="B150" s="27">
        <v>112036000</v>
      </c>
      <c r="C150" s="25">
        <v>584000</v>
      </c>
      <c r="D150" s="26">
        <v>1.01047984782686</v>
      </c>
      <c r="E150" s="27">
        <v>330210000</v>
      </c>
      <c r="F150" s="25">
        <v>59352000</v>
      </c>
      <c r="G150" s="26">
        <v>1.4382517776842401</v>
      </c>
      <c r="H150" s="27">
        <v>239935000</v>
      </c>
      <c r="I150" s="25">
        <v>8547000</v>
      </c>
      <c r="J150" s="26">
        <v>1.0738759140491201</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156</v>
      </c>
      <c r="B151" s="27">
        <v>216394000</v>
      </c>
      <c r="C151" s="25">
        <v>-33898000</v>
      </c>
      <c r="D151" s="26">
        <v>0.72913237338788195</v>
      </c>
      <c r="E151" s="27">
        <v>391738000</v>
      </c>
      <c r="F151" s="25">
        <v>-88056000</v>
      </c>
      <c r="G151" s="26">
        <v>0.63294247114386504</v>
      </c>
      <c r="H151" s="27">
        <v>409820000</v>
      </c>
      <c r="I151" s="25">
        <v>21818000</v>
      </c>
      <c r="J151" s="26">
        <v>1.1124633378178399</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157</v>
      </c>
      <c r="B152" s="27">
        <v>508053000</v>
      </c>
      <c r="C152" s="25">
        <v>17765000</v>
      </c>
      <c r="D152" s="26">
        <v>1.0724676108736</v>
      </c>
      <c r="E152" s="27">
        <v>649277000</v>
      </c>
      <c r="F152" s="25">
        <v>9745000</v>
      </c>
      <c r="G152" s="26">
        <v>1.03047541014366</v>
      </c>
      <c r="H152" s="27">
        <v>932020000</v>
      </c>
      <c r="I152" s="25">
        <v>-63832000</v>
      </c>
      <c r="J152" s="26">
        <v>0.87180424400412904</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7">
        <v>123974998</v>
      </c>
      <c r="C153" s="25">
        <v>5865002</v>
      </c>
      <c r="D153" s="26">
        <v>1.0993142358585799</v>
      </c>
      <c r="E153" s="27">
        <v>205401000</v>
      </c>
      <c r="F153" s="25">
        <v>30379000</v>
      </c>
      <c r="G153" s="26">
        <v>1.3471449303516101</v>
      </c>
      <c r="H153" s="27">
        <v>271979000</v>
      </c>
      <c r="I153" s="25">
        <v>2681000</v>
      </c>
      <c r="J153" s="26">
        <v>1.0199110279318799</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64">
        <v>11946002</v>
      </c>
      <c r="C154" s="62">
        <v>6791998</v>
      </c>
      <c r="D154" s="63">
        <v>3.6356199956383399</v>
      </c>
      <c r="E154" s="64">
        <v>51905000</v>
      </c>
      <c r="F154" s="62">
        <v>17417000</v>
      </c>
      <c r="G154" s="63">
        <v>2.0100324750637899</v>
      </c>
      <c r="H154" s="64">
        <v>91336000</v>
      </c>
      <c r="I154" s="62">
        <v>27302000</v>
      </c>
      <c r="J154" s="63">
        <v>1.8527344848049401</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198</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5">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5">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5">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5">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5">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5">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5">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5">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5">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5">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5">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5">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5">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5">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5">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5">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5">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5">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5">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5">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5">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5">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zoomScaleNormal="100" zoomScaleSheetLayoutView="100" workbookViewId="0">
      <selection sqref="A1:J1"/>
    </sheetView>
  </sheetViews>
  <sheetFormatPr defaultColWidth="8.81640625" defaultRowHeight="12.5" x14ac:dyDescent="0.25"/>
  <cols>
    <col min="1" max="1" width="25.81640625" customWidth="1"/>
    <col min="2" max="3" width="13.7265625" customWidth="1"/>
    <col min="4" max="4" width="8.7265625" customWidth="1"/>
    <col min="5" max="6" width="13.7265625" customWidth="1"/>
    <col min="7" max="7" width="8.7265625" customWidth="1"/>
    <col min="8" max="9" width="13.7265625" customWidth="1"/>
    <col min="10" max="10" width="9.7265625" customWidth="1"/>
    <col min="12" max="12" width="12" bestFit="1" customWidth="1"/>
  </cols>
  <sheetData>
    <row r="1" spans="1:76" ht="24" customHeight="1" thickBot="1" x14ac:dyDescent="0.3">
      <c r="A1" s="173" t="s">
        <v>93</v>
      </c>
      <c r="B1" s="176"/>
      <c r="C1" s="176"/>
      <c r="D1" s="176"/>
      <c r="E1" s="176"/>
      <c r="F1" s="176"/>
      <c r="G1" s="176"/>
      <c r="H1" s="176"/>
      <c r="I1" s="176"/>
      <c r="J1" s="184"/>
    </row>
    <row r="2" spans="1:76" ht="13" thickTop="1" x14ac:dyDescent="0.25">
      <c r="A2" s="142"/>
      <c r="B2" s="166">
        <v>2020</v>
      </c>
      <c r="C2" s="166"/>
      <c r="D2" s="167"/>
      <c r="E2" s="168">
        <v>2021</v>
      </c>
      <c r="F2" s="169"/>
      <c r="G2" s="170"/>
      <c r="H2" s="168">
        <v>2022</v>
      </c>
      <c r="I2" s="169"/>
      <c r="J2" s="170"/>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18326664000</v>
      </c>
      <c r="C4" s="25">
        <v>-2667068000</v>
      </c>
      <c r="D4" s="26">
        <v>0.745917686288459</v>
      </c>
      <c r="E4" s="27">
        <v>16268658750</v>
      </c>
      <c r="F4" s="25">
        <v>-2193019750</v>
      </c>
      <c r="G4" s="26">
        <v>0.76242466252459096</v>
      </c>
      <c r="H4" s="27">
        <v>65330768801.779999</v>
      </c>
      <c r="I4" s="25">
        <v>-6169809767.1400003</v>
      </c>
      <c r="J4" s="26">
        <v>0.82741930511253503</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5">
      <c r="A5" s="61" t="s">
        <v>155</v>
      </c>
      <c r="B5" s="27">
        <v>36630066712</v>
      </c>
      <c r="C5" s="25">
        <v>-3696290288</v>
      </c>
      <c r="D5" s="26">
        <v>0.81668117018356001</v>
      </c>
      <c r="E5" s="27">
        <v>42849392000</v>
      </c>
      <c r="F5" s="25">
        <v>-3155397000</v>
      </c>
      <c r="G5" s="26">
        <v>0.862823107394319</v>
      </c>
      <c r="H5" s="27">
        <v>160190211449.88</v>
      </c>
      <c r="I5" s="25">
        <v>-1972853071.8599999</v>
      </c>
      <c r="J5" s="26">
        <v>0.97566828084214496</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156</v>
      </c>
      <c r="B6" s="27">
        <v>51654154806</v>
      </c>
      <c r="C6" s="25">
        <v>983840310</v>
      </c>
      <c r="D6" s="26">
        <v>1.0388330058649</v>
      </c>
      <c r="E6" s="27">
        <v>59730911573.980003</v>
      </c>
      <c r="F6" s="25">
        <v>946236061</v>
      </c>
      <c r="G6" s="26">
        <v>1.0321932902663</v>
      </c>
      <c r="H6" s="27">
        <v>202237065523.45001</v>
      </c>
      <c r="I6" s="25">
        <v>-2285607231.9699998</v>
      </c>
      <c r="J6" s="26">
        <v>0.97764935103597705</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157</v>
      </c>
      <c r="B7" s="27">
        <v>111058047757</v>
      </c>
      <c r="C7" s="25">
        <v>4406792603</v>
      </c>
      <c r="D7" s="26">
        <v>1.08263930127473</v>
      </c>
      <c r="E7" s="27">
        <v>103755958902.96001</v>
      </c>
      <c r="F7" s="25">
        <v>3879404897</v>
      </c>
      <c r="G7" s="26">
        <v>1.07768399572072</v>
      </c>
      <c r="H7" s="27">
        <v>430356596896.91998</v>
      </c>
      <c r="I7" s="25">
        <v>5890758856.9399996</v>
      </c>
      <c r="J7" s="26">
        <v>1.0277561034553</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12894222978.780001</v>
      </c>
      <c r="C8" s="25">
        <v>-606298944.79999995</v>
      </c>
      <c r="D8" s="26">
        <v>0.91018140658087598</v>
      </c>
      <c r="E8" s="27">
        <v>12101262422.540001</v>
      </c>
      <c r="F8" s="25">
        <v>-84587211.120000005</v>
      </c>
      <c r="G8" s="26">
        <v>0.986117141822208</v>
      </c>
      <c r="H8" s="27">
        <v>200669069863.95999</v>
      </c>
      <c r="I8" s="25">
        <v>7450387107.6199999</v>
      </c>
      <c r="J8" s="26">
        <v>1.07711870302951</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1362359577.78</v>
      </c>
      <c r="C9" s="25">
        <v>68033995.120000005</v>
      </c>
      <c r="D9" s="26">
        <v>1.1051265555304499</v>
      </c>
      <c r="E9" s="27">
        <v>1609550011.23</v>
      </c>
      <c r="F9" s="25">
        <v>325183007.97000003</v>
      </c>
      <c r="G9" s="26">
        <v>1.5063708537273399</v>
      </c>
      <c r="H9" s="27">
        <v>30871207699.77</v>
      </c>
      <c r="I9" s="25">
        <v>4939529656.0900002</v>
      </c>
      <c r="J9" s="26">
        <v>1.3809649069196099</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180</v>
      </c>
      <c r="B10" s="27">
        <v>17708896509</v>
      </c>
      <c r="C10" s="25">
        <v>-554476773</v>
      </c>
      <c r="D10" s="26">
        <v>0.93927991675596001</v>
      </c>
      <c r="E10" s="27">
        <v>14736700629</v>
      </c>
      <c r="F10" s="25">
        <v>-252529371</v>
      </c>
      <c r="G10" s="26">
        <v>0.96630522435108401</v>
      </c>
      <c r="H10" s="27">
        <v>152965451198.28</v>
      </c>
      <c r="I10" s="25">
        <v>-930126207.94000006</v>
      </c>
      <c r="J10" s="26">
        <v>0.98791224252682897</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173</v>
      </c>
      <c r="B11" s="27">
        <v>2123130000</v>
      </c>
      <c r="C11" s="25">
        <v>-60062000</v>
      </c>
      <c r="D11" s="26">
        <v>0.94497781230418498</v>
      </c>
      <c r="E11" s="27">
        <v>307716000</v>
      </c>
      <c r="F11" s="25">
        <v>-13142000</v>
      </c>
      <c r="G11" s="26">
        <v>0.91808214225607498</v>
      </c>
      <c r="H11" s="27">
        <v>13671908271.709999</v>
      </c>
      <c r="I11" s="25">
        <v>444611904.55000001</v>
      </c>
      <c r="J11" s="26">
        <v>1.0672264221211301</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240248000</v>
      </c>
      <c r="C12" s="25">
        <v>-100248000</v>
      </c>
      <c r="D12" s="26">
        <v>0.41116488886800401</v>
      </c>
      <c r="E12" s="27">
        <v>30000000</v>
      </c>
      <c r="F12" s="25">
        <v>-30000000</v>
      </c>
      <c r="G12" s="26">
        <v>0</v>
      </c>
      <c r="H12" s="27">
        <v>616956000</v>
      </c>
      <c r="I12" s="25">
        <v>-115966000</v>
      </c>
      <c r="J12" s="26">
        <v>0.68355159212030703</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155</v>
      </c>
      <c r="B13" s="27">
        <v>478438000</v>
      </c>
      <c r="C13" s="25">
        <v>46346000</v>
      </c>
      <c r="D13" s="26">
        <v>1.2145191301852301</v>
      </c>
      <c r="E13" s="27">
        <v>164000000</v>
      </c>
      <c r="F13" s="25">
        <v>18000000</v>
      </c>
      <c r="G13" s="26">
        <v>1.24657534246575</v>
      </c>
      <c r="H13" s="27">
        <v>2299172000</v>
      </c>
      <c r="I13" s="25">
        <v>-110172000</v>
      </c>
      <c r="J13" s="26">
        <v>0.90854606067045596</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156</v>
      </c>
      <c r="B14" s="27">
        <v>521600000</v>
      </c>
      <c r="C14" s="25">
        <v>5006000</v>
      </c>
      <c r="D14" s="26">
        <v>1.0193807903305101</v>
      </c>
      <c r="E14" s="27">
        <v>20420000</v>
      </c>
      <c r="F14" s="25">
        <v>-6620000</v>
      </c>
      <c r="G14" s="26">
        <v>0.51035502958579804</v>
      </c>
      <c r="H14" s="27">
        <v>2531330000</v>
      </c>
      <c r="I14" s="25">
        <v>-47902000</v>
      </c>
      <c r="J14" s="26">
        <v>0.962855609731889</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157</v>
      </c>
      <c r="B15" s="27">
        <v>751756000</v>
      </c>
      <c r="C15" s="25">
        <v>18014000</v>
      </c>
      <c r="D15" s="26">
        <v>1.0491017278552901</v>
      </c>
      <c r="E15" s="27">
        <v>65871000</v>
      </c>
      <c r="F15" s="25">
        <v>9451000</v>
      </c>
      <c r="G15" s="26">
        <v>1.33502304147465</v>
      </c>
      <c r="H15" s="27">
        <v>5071410516</v>
      </c>
      <c r="I15" s="25">
        <v>553683484</v>
      </c>
      <c r="J15" s="26">
        <v>1.2451159532561999</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120909000</v>
      </c>
      <c r="C16" s="25">
        <v>-24631000</v>
      </c>
      <c r="D16" s="26">
        <v>0.66152260546928598</v>
      </c>
      <c r="E16" s="27">
        <v>25992000</v>
      </c>
      <c r="F16" s="25">
        <v>-3546000</v>
      </c>
      <c r="G16" s="26">
        <v>0.75990249847653801</v>
      </c>
      <c r="H16" s="27">
        <v>2699083497.3800001</v>
      </c>
      <c r="I16" s="25">
        <v>31226081.760000002</v>
      </c>
      <c r="J16" s="26">
        <v>1.02340910843073</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10179000</v>
      </c>
      <c r="C17" s="25">
        <v>-4549000</v>
      </c>
      <c r="D17" s="26">
        <v>0.38226507332971199</v>
      </c>
      <c r="E17" s="27">
        <v>1433000</v>
      </c>
      <c r="F17" s="25">
        <v>-427000</v>
      </c>
      <c r="G17" s="26">
        <v>0.54086021505376303</v>
      </c>
      <c r="H17" s="27">
        <v>453956258.32999998</v>
      </c>
      <c r="I17" s="25">
        <v>133742338.79000001</v>
      </c>
      <c r="J17" s="26">
        <v>1.83533119973126</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174</v>
      </c>
      <c r="B18" s="27">
        <v>179770500</v>
      </c>
      <c r="C18" s="25">
        <v>-1014500</v>
      </c>
      <c r="D18" s="26">
        <v>0.98877672373261005</v>
      </c>
      <c r="E18" s="27">
        <v>70880000</v>
      </c>
      <c r="F18" s="25">
        <v>4424000</v>
      </c>
      <c r="G18" s="26">
        <v>1.13314072469002</v>
      </c>
      <c r="H18" s="27">
        <v>6142652668.9300003</v>
      </c>
      <c r="I18" s="25">
        <v>-116288400.19</v>
      </c>
      <c r="J18" s="26">
        <v>0.96284087071414104</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0</v>
      </c>
      <c r="F19" s="25">
        <v>0</v>
      </c>
      <c r="G19" s="26" t="s">
        <v>5</v>
      </c>
      <c r="H19" s="27">
        <v>107335000</v>
      </c>
      <c r="I19" s="25">
        <v>-7335000</v>
      </c>
      <c r="J19" s="26">
        <v>0.87206767245138195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155</v>
      </c>
      <c r="B20" s="27">
        <v>10665000</v>
      </c>
      <c r="C20" s="25">
        <v>10665000</v>
      </c>
      <c r="D20" s="26" t="s">
        <v>5</v>
      </c>
      <c r="E20" s="27">
        <v>12549000</v>
      </c>
      <c r="F20" s="25">
        <v>12549000</v>
      </c>
      <c r="G20" s="26" t="s">
        <v>5</v>
      </c>
      <c r="H20" s="27">
        <v>832446000</v>
      </c>
      <c r="I20" s="25">
        <v>-179760000</v>
      </c>
      <c r="J20" s="26">
        <v>0.644815383429855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156</v>
      </c>
      <c r="B21" s="27">
        <v>34673000</v>
      </c>
      <c r="C21" s="25">
        <v>-14115000</v>
      </c>
      <c r="D21" s="26">
        <v>0.42137410838730799</v>
      </c>
      <c r="E21" s="27">
        <v>27000000</v>
      </c>
      <c r="F21" s="25">
        <v>-13000000</v>
      </c>
      <c r="G21" s="26">
        <v>0.35</v>
      </c>
      <c r="H21" s="27">
        <v>1450379000</v>
      </c>
      <c r="I21" s="25">
        <v>-144181000</v>
      </c>
      <c r="J21" s="26">
        <v>0.81915889022677102</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157</v>
      </c>
      <c r="B22" s="27">
        <v>110862000</v>
      </c>
      <c r="C22" s="25">
        <v>4000000</v>
      </c>
      <c r="D22" s="26">
        <v>1.0748629073010001</v>
      </c>
      <c r="E22" s="27">
        <v>22255000</v>
      </c>
      <c r="F22" s="25">
        <v>4495000</v>
      </c>
      <c r="G22" s="26">
        <v>1.5061936936936899</v>
      </c>
      <c r="H22" s="27">
        <v>2348385000</v>
      </c>
      <c r="I22" s="25">
        <v>229863000</v>
      </c>
      <c r="J22" s="26">
        <v>1.2170031748549199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23267000</v>
      </c>
      <c r="C23" s="25">
        <v>-1681000</v>
      </c>
      <c r="D23" s="26">
        <v>0.86523969857303096</v>
      </c>
      <c r="E23" s="27">
        <v>6683000</v>
      </c>
      <c r="F23" s="25">
        <v>797000</v>
      </c>
      <c r="G23" s="26">
        <v>1.2708120965001599</v>
      </c>
      <c r="H23" s="27">
        <v>1171817655.6900001</v>
      </c>
      <c r="I23" s="25">
        <v>-74703921.909999996</v>
      </c>
      <c r="J23" s="26">
        <v>0.880140186495877</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303500</v>
      </c>
      <c r="C24" s="25">
        <v>116500</v>
      </c>
      <c r="D24" s="26">
        <v>2.2459893048128299</v>
      </c>
      <c r="E24" s="27">
        <v>2393000</v>
      </c>
      <c r="F24" s="25">
        <v>-417000</v>
      </c>
      <c r="G24" s="26">
        <v>0.70320284697508795</v>
      </c>
      <c r="H24" s="27">
        <v>232290013.24000001</v>
      </c>
      <c r="I24" s="25">
        <v>59828521.719999999</v>
      </c>
      <c r="J24" s="26">
        <v>1.6938189063853899</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175</v>
      </c>
      <c r="B25" s="27">
        <v>408468000</v>
      </c>
      <c r="C25" s="25">
        <v>-7614000</v>
      </c>
      <c r="D25" s="26">
        <v>0.96340144490749402</v>
      </c>
      <c r="E25" s="27">
        <v>21763000</v>
      </c>
      <c r="F25" s="25">
        <v>565000</v>
      </c>
      <c r="G25" s="26">
        <v>1.0533069157467601</v>
      </c>
      <c r="H25" s="27">
        <v>778427235.75</v>
      </c>
      <c r="I25" s="25">
        <v>-7192564.25</v>
      </c>
      <c r="J25" s="26">
        <v>0.981689452709822</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172753000</v>
      </c>
      <c r="C26" s="25">
        <v>40305000</v>
      </c>
      <c r="D26" s="26">
        <v>1.60861621164532</v>
      </c>
      <c r="E26" s="27">
        <v>0</v>
      </c>
      <c r="F26" s="25">
        <v>0</v>
      </c>
      <c r="G26" s="26" t="s">
        <v>5</v>
      </c>
      <c r="H26" s="27">
        <v>0</v>
      </c>
      <c r="I26" s="25">
        <v>0</v>
      </c>
      <c r="J26" s="26" t="s">
        <v>5</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155</v>
      </c>
      <c r="B27" s="27">
        <v>86195000</v>
      </c>
      <c r="C27" s="25">
        <v>-30653000</v>
      </c>
      <c r="D27" s="26">
        <v>0.47533547857045</v>
      </c>
      <c r="E27" s="27">
        <v>0</v>
      </c>
      <c r="F27" s="25">
        <v>0</v>
      </c>
      <c r="G27" s="26" t="s">
        <v>5</v>
      </c>
      <c r="H27" s="27">
        <v>79751000</v>
      </c>
      <c r="I27" s="25">
        <v>14141000</v>
      </c>
      <c r="J27" s="26">
        <v>1.4310623380582199</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156</v>
      </c>
      <c r="B28" s="27">
        <v>59526000</v>
      </c>
      <c r="C28" s="25">
        <v>3766000</v>
      </c>
      <c r="D28" s="26">
        <v>1.1350789096126199</v>
      </c>
      <c r="E28" s="27">
        <v>10440000</v>
      </c>
      <c r="F28" s="25">
        <v>0</v>
      </c>
      <c r="G28" s="26">
        <v>1</v>
      </c>
      <c r="H28" s="27">
        <v>124281000</v>
      </c>
      <c r="I28" s="25">
        <v>-14069000</v>
      </c>
      <c r="J28" s="26">
        <v>0.796617275027105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157</v>
      </c>
      <c r="B29" s="27">
        <v>75281000</v>
      </c>
      <c r="C29" s="25">
        <v>-21321000</v>
      </c>
      <c r="D29" s="26">
        <v>0.558580567690109</v>
      </c>
      <c r="E29" s="27">
        <v>8008000</v>
      </c>
      <c r="F29" s="25">
        <v>500000</v>
      </c>
      <c r="G29" s="26">
        <v>1.1331912626531599</v>
      </c>
      <c r="H29" s="27">
        <v>319728000</v>
      </c>
      <c r="I29" s="25">
        <v>8370000</v>
      </c>
      <c r="J29" s="26">
        <v>1.0537644769043899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10229000</v>
      </c>
      <c r="C30" s="25">
        <v>1475000</v>
      </c>
      <c r="D30" s="26">
        <v>1.3369888051176599</v>
      </c>
      <c r="E30" s="27">
        <v>2828000</v>
      </c>
      <c r="F30" s="25">
        <v>0</v>
      </c>
      <c r="G30" s="26">
        <v>1</v>
      </c>
      <c r="H30" s="27">
        <v>222443300</v>
      </c>
      <c r="I30" s="25">
        <v>-15074500</v>
      </c>
      <c r="J30" s="26">
        <v>0.87306635544788602</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4484000</v>
      </c>
      <c r="C31" s="25">
        <v>-1186000</v>
      </c>
      <c r="D31" s="26">
        <v>0.58165784832451395</v>
      </c>
      <c r="E31" s="27">
        <v>487000</v>
      </c>
      <c r="F31" s="25">
        <v>65000</v>
      </c>
      <c r="G31" s="26">
        <v>1.30805687203791</v>
      </c>
      <c r="H31" s="27">
        <v>32223935.75</v>
      </c>
      <c r="I31" s="25">
        <v>-560064.25</v>
      </c>
      <c r="J31" s="26">
        <v>0.96583307406051699</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176</v>
      </c>
      <c r="B32" s="27">
        <v>0</v>
      </c>
      <c r="C32" s="25">
        <v>0</v>
      </c>
      <c r="D32" s="26" t="s">
        <v>5</v>
      </c>
      <c r="E32" s="27">
        <v>0</v>
      </c>
      <c r="F32" s="25">
        <v>0</v>
      </c>
      <c r="G32" s="26" t="s">
        <v>5</v>
      </c>
      <c r="H32" s="27">
        <v>12628000</v>
      </c>
      <c r="I32" s="25">
        <v>1968000</v>
      </c>
      <c r="J32" s="26">
        <v>1.3692307692307599</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155</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156</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157</v>
      </c>
      <c r="B36" s="27">
        <v>0</v>
      </c>
      <c r="C36" s="25">
        <v>0</v>
      </c>
      <c r="D36" s="26" t="s">
        <v>5</v>
      </c>
      <c r="E36" s="27">
        <v>0</v>
      </c>
      <c r="F36" s="25">
        <v>0</v>
      </c>
      <c r="G36" s="26" t="s">
        <v>5</v>
      </c>
      <c r="H36" s="27">
        <v>9500000</v>
      </c>
      <c r="I36" s="25">
        <v>1500000</v>
      </c>
      <c r="J36" s="26">
        <v>1.375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0</v>
      </c>
      <c r="C37" s="25">
        <v>0</v>
      </c>
      <c r="D37" s="26" t="s">
        <v>5</v>
      </c>
      <c r="E37" s="27">
        <v>0</v>
      </c>
      <c r="F37" s="25">
        <v>0</v>
      </c>
      <c r="G37" s="26" t="s">
        <v>5</v>
      </c>
      <c r="H37" s="27">
        <v>3010000</v>
      </c>
      <c r="I37" s="25">
        <v>400000</v>
      </c>
      <c r="J37" s="26">
        <v>1.30651340996168</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0</v>
      </c>
      <c r="C38" s="25">
        <v>0</v>
      </c>
      <c r="D38" s="26" t="s">
        <v>5</v>
      </c>
      <c r="E38" s="27">
        <v>0</v>
      </c>
      <c r="F38" s="25">
        <v>0</v>
      </c>
      <c r="G38" s="26" t="s">
        <v>5</v>
      </c>
      <c r="H38" s="27">
        <v>118000</v>
      </c>
      <c r="I38" s="25">
        <v>68000</v>
      </c>
      <c r="J38" s="26">
        <v>3.72</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0</v>
      </c>
      <c r="C39" s="25">
        <v>0</v>
      </c>
      <c r="D39" s="26" t="s">
        <v>5</v>
      </c>
      <c r="E39" s="27">
        <v>0</v>
      </c>
      <c r="F39" s="25">
        <v>0</v>
      </c>
      <c r="G39" s="26" t="s">
        <v>5</v>
      </c>
      <c r="H39" s="27">
        <v>0</v>
      </c>
      <c r="I39" s="25">
        <v>0</v>
      </c>
      <c r="J39" s="26" t="s">
        <v>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155</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156</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157</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178</v>
      </c>
      <c r="B46" s="27">
        <v>0</v>
      </c>
      <c r="C46" s="25">
        <v>0</v>
      </c>
      <c r="D46" s="26" t="s">
        <v>5</v>
      </c>
      <c r="E46" s="27">
        <v>0</v>
      </c>
      <c r="F46" s="25">
        <v>0</v>
      </c>
      <c r="G46" s="26" t="s">
        <v>5</v>
      </c>
      <c r="H46" s="27">
        <v>65701000</v>
      </c>
      <c r="I46" s="25">
        <v>-12147000</v>
      </c>
      <c r="J46" s="26">
        <v>0.68793032576302504</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155</v>
      </c>
      <c r="B48" s="27">
        <v>0</v>
      </c>
      <c r="C48" s="25">
        <v>0</v>
      </c>
      <c r="D48" s="26" t="s">
        <v>5</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156</v>
      </c>
      <c r="B49" s="27">
        <v>0</v>
      </c>
      <c r="C49" s="25">
        <v>0</v>
      </c>
      <c r="D49" s="26" t="s">
        <v>5</v>
      </c>
      <c r="E49" s="27">
        <v>0</v>
      </c>
      <c r="F49" s="25">
        <v>0</v>
      </c>
      <c r="G49" s="26" t="s">
        <v>5</v>
      </c>
      <c r="H49" s="27">
        <v>10000000</v>
      </c>
      <c r="I49" s="25">
        <v>0</v>
      </c>
      <c r="J49" s="26">
        <v>1</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157</v>
      </c>
      <c r="B50" s="27">
        <v>0</v>
      </c>
      <c r="C50" s="25">
        <v>0</v>
      </c>
      <c r="D50" s="26" t="s">
        <v>5</v>
      </c>
      <c r="E50" s="27">
        <v>0</v>
      </c>
      <c r="F50" s="25">
        <v>0</v>
      </c>
      <c r="G50" s="26" t="s">
        <v>5</v>
      </c>
      <c r="H50" s="27">
        <v>23688000</v>
      </c>
      <c r="I50" s="25">
        <v>-2900000</v>
      </c>
      <c r="J50" s="26">
        <v>0.78185647660598701</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0</v>
      </c>
      <c r="C51" s="25">
        <v>0</v>
      </c>
      <c r="D51" s="26" t="s">
        <v>5</v>
      </c>
      <c r="E51" s="27">
        <v>0</v>
      </c>
      <c r="F51" s="25">
        <v>0</v>
      </c>
      <c r="G51" s="26" t="s">
        <v>5</v>
      </c>
      <c r="H51" s="27">
        <v>30380000</v>
      </c>
      <c r="I51" s="25">
        <v>-8134000</v>
      </c>
      <c r="J51" s="26">
        <v>0.57760814249363801</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0</v>
      </c>
      <c r="C52" s="25">
        <v>0</v>
      </c>
      <c r="D52" s="26" t="s">
        <v>5</v>
      </c>
      <c r="E52" s="27">
        <v>0</v>
      </c>
      <c r="F52" s="25">
        <v>0</v>
      </c>
      <c r="G52" s="26" t="s">
        <v>5</v>
      </c>
      <c r="H52" s="27">
        <v>1633000</v>
      </c>
      <c r="I52" s="25">
        <v>-1113000</v>
      </c>
      <c r="J52" s="26">
        <v>0.18936635105608099</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179</v>
      </c>
      <c r="B53" s="27">
        <v>14997528009</v>
      </c>
      <c r="C53" s="25">
        <v>-485786273</v>
      </c>
      <c r="D53" s="26">
        <v>0.93725035038980598</v>
      </c>
      <c r="E53" s="27">
        <v>14336341629</v>
      </c>
      <c r="F53" s="25">
        <v>-244376371</v>
      </c>
      <c r="G53" s="26">
        <v>0.96647951479481298</v>
      </c>
      <c r="H53" s="27">
        <v>132294134021.89</v>
      </c>
      <c r="I53" s="25">
        <v>-1241078148.05</v>
      </c>
      <c r="J53" s="26">
        <v>0.98141197175063299</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1807937000</v>
      </c>
      <c r="C54" s="25">
        <v>145655000</v>
      </c>
      <c r="D54" s="26">
        <v>1.1752470399126</v>
      </c>
      <c r="E54" s="27">
        <v>1872962000</v>
      </c>
      <c r="F54" s="25">
        <v>-290644000</v>
      </c>
      <c r="G54" s="26">
        <v>0.73133370863271696</v>
      </c>
      <c r="H54" s="27">
        <v>24213054331.09</v>
      </c>
      <c r="I54" s="25">
        <v>-4261168919.0900002</v>
      </c>
      <c r="J54" s="26">
        <v>0.70069990098408996</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155</v>
      </c>
      <c r="B55" s="27">
        <v>3187196000</v>
      </c>
      <c r="C55" s="25">
        <v>-713652000</v>
      </c>
      <c r="D55" s="26">
        <v>0.63410417427184995</v>
      </c>
      <c r="E55" s="27">
        <v>3073209000</v>
      </c>
      <c r="F55" s="25">
        <v>-311995000</v>
      </c>
      <c r="G55" s="26">
        <v>0.815671374605489</v>
      </c>
      <c r="H55" s="27">
        <v>25304070702.66</v>
      </c>
      <c r="I55" s="25">
        <v>-601887926.65999997</v>
      </c>
      <c r="J55" s="26">
        <v>0.95353285819125799</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156</v>
      </c>
      <c r="B56" s="27">
        <v>3261255000</v>
      </c>
      <c r="C56" s="25">
        <v>12747000</v>
      </c>
      <c r="D56" s="26">
        <v>1.0078479104869</v>
      </c>
      <c r="E56" s="27">
        <v>3482869000</v>
      </c>
      <c r="F56" s="25">
        <v>190935000</v>
      </c>
      <c r="G56" s="26">
        <v>1.1160017181389399</v>
      </c>
      <c r="H56" s="27">
        <v>21775330168.16</v>
      </c>
      <c r="I56" s="25">
        <v>9482218</v>
      </c>
      <c r="J56" s="26">
        <v>1.0008712932316399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157</v>
      </c>
      <c r="B57" s="27">
        <v>6040576509</v>
      </c>
      <c r="C57" s="25">
        <v>159319227</v>
      </c>
      <c r="D57" s="26">
        <v>1.05417862860297</v>
      </c>
      <c r="E57" s="27">
        <v>5041463129</v>
      </c>
      <c r="F57" s="25">
        <v>215751129</v>
      </c>
      <c r="G57" s="26">
        <v>1.0894173249460299</v>
      </c>
      <c r="H57" s="27">
        <v>38484426140.089996</v>
      </c>
      <c r="I57" s="25">
        <v>2354347086.5700002</v>
      </c>
      <c r="J57" s="26">
        <v>1.13032615196232</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601284000</v>
      </c>
      <c r="C58" s="25">
        <v>-87384000</v>
      </c>
      <c r="D58" s="26">
        <v>0.746223143808046</v>
      </c>
      <c r="E58" s="27">
        <v>637675000</v>
      </c>
      <c r="F58" s="25">
        <v>-64765000</v>
      </c>
      <c r="G58" s="26">
        <v>0.81559990888901501</v>
      </c>
      <c r="H58" s="27">
        <v>17991364733.650002</v>
      </c>
      <c r="I58" s="25">
        <v>633539724.69000006</v>
      </c>
      <c r="J58" s="26">
        <v>1.07299759323106</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99279500</v>
      </c>
      <c r="C59" s="25">
        <v>-2471500</v>
      </c>
      <c r="D59" s="26">
        <v>0.95142062485872303</v>
      </c>
      <c r="E59" s="27">
        <v>228163500</v>
      </c>
      <c r="F59" s="25">
        <v>16341500</v>
      </c>
      <c r="G59" s="26">
        <v>1.1542946436158601</v>
      </c>
      <c r="H59" s="27">
        <v>4525887946.2399998</v>
      </c>
      <c r="I59" s="25">
        <v>624609668.44000006</v>
      </c>
      <c r="J59" s="26">
        <v>1.3202076980738799</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181</v>
      </c>
      <c r="B60" s="27">
        <v>162693267800.51999</v>
      </c>
      <c r="C60" s="25">
        <v>-465029602.54000002</v>
      </c>
      <c r="D60" s="26">
        <v>0.99429965119835395</v>
      </c>
      <c r="E60" s="27">
        <v>175036276800.82999</v>
      </c>
      <c r="F60" s="25">
        <v>242523303.69</v>
      </c>
      <c r="G60" s="26">
        <v>1.0027749653387199</v>
      </c>
      <c r="H60" s="27">
        <v>334858106879.25</v>
      </c>
      <c r="I60" s="25">
        <v>3332022754.73</v>
      </c>
      <c r="J60" s="26">
        <v>1.0201011197265399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173</v>
      </c>
      <c r="B61" s="27">
        <v>16761843500</v>
      </c>
      <c r="C61" s="25">
        <v>-300595500</v>
      </c>
      <c r="D61" s="26">
        <v>0.96476523666985703</v>
      </c>
      <c r="E61" s="27">
        <v>4913599000</v>
      </c>
      <c r="F61" s="25">
        <v>18223000</v>
      </c>
      <c r="G61" s="26">
        <v>1.00744498481832</v>
      </c>
      <c r="H61" s="27">
        <v>139324817886.42001</v>
      </c>
      <c r="I61" s="25">
        <v>1489691760.54</v>
      </c>
      <c r="J61" s="26">
        <v>1.0216155605963499</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1614397000</v>
      </c>
      <c r="C62" s="25">
        <v>-277755000</v>
      </c>
      <c r="D62" s="26">
        <v>0.70641364964336895</v>
      </c>
      <c r="E62" s="27">
        <v>530868000</v>
      </c>
      <c r="F62" s="25">
        <v>-118330000</v>
      </c>
      <c r="G62" s="26">
        <v>0.63545790344394104</v>
      </c>
      <c r="H62" s="27">
        <v>4215388000</v>
      </c>
      <c r="I62" s="25">
        <v>-430040000</v>
      </c>
      <c r="J62" s="26">
        <v>0.814854519325237</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155</v>
      </c>
      <c r="B63" s="27">
        <v>2787489000</v>
      </c>
      <c r="C63" s="25">
        <v>-56011000</v>
      </c>
      <c r="D63" s="26">
        <v>0.96060418498329503</v>
      </c>
      <c r="E63" s="27">
        <v>711783000</v>
      </c>
      <c r="F63" s="25">
        <v>19675000</v>
      </c>
      <c r="G63" s="26">
        <v>1.0568552884809801</v>
      </c>
      <c r="H63" s="27">
        <v>15676972253.16</v>
      </c>
      <c r="I63" s="25">
        <v>-528638930</v>
      </c>
      <c r="J63" s="26">
        <v>0.93475853221144301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156</v>
      </c>
      <c r="B64" s="27">
        <v>4216277000</v>
      </c>
      <c r="C64" s="25">
        <v>166875000</v>
      </c>
      <c r="D64" s="26">
        <v>1.0824195770140801</v>
      </c>
      <c r="E64" s="27">
        <v>914245000</v>
      </c>
      <c r="F64" s="25">
        <v>107705000</v>
      </c>
      <c r="G64" s="26">
        <v>1.26707912812755</v>
      </c>
      <c r="H64" s="27">
        <v>22941520273.009998</v>
      </c>
      <c r="I64" s="25">
        <v>-636339166.63</v>
      </c>
      <c r="J64" s="26">
        <v>0.94602231230879497</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157</v>
      </c>
      <c r="B65" s="27">
        <v>7123725000</v>
      </c>
      <c r="C65" s="25">
        <v>33197000</v>
      </c>
      <c r="D65" s="26">
        <v>1.00936375965231</v>
      </c>
      <c r="E65" s="27">
        <v>2256316000</v>
      </c>
      <c r="F65" s="25">
        <v>71932000</v>
      </c>
      <c r="G65" s="26">
        <v>1.0658602150537599</v>
      </c>
      <c r="H65" s="27">
        <v>58569616968.18</v>
      </c>
      <c r="I65" s="25">
        <v>-162664475.06</v>
      </c>
      <c r="J65" s="26">
        <v>0.99446081537911302</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918239000</v>
      </c>
      <c r="C66" s="25">
        <v>-137077000</v>
      </c>
      <c r="D66" s="26">
        <v>0.74021620064511395</v>
      </c>
      <c r="E66" s="27">
        <v>458243000</v>
      </c>
      <c r="F66" s="25">
        <v>-64425000</v>
      </c>
      <c r="G66" s="26">
        <v>0.75347639419287105</v>
      </c>
      <c r="H66" s="27">
        <v>32609012807.630001</v>
      </c>
      <c r="I66" s="25">
        <v>1832435363.47</v>
      </c>
      <c r="J66" s="26">
        <v>1.1190798662908299</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101716500</v>
      </c>
      <c r="C67" s="25">
        <v>-29824500</v>
      </c>
      <c r="D67" s="26">
        <v>0.54653682121923897</v>
      </c>
      <c r="E67" s="27">
        <v>42144000</v>
      </c>
      <c r="F67" s="25">
        <v>1666000</v>
      </c>
      <c r="G67" s="26">
        <v>1.08231631997628</v>
      </c>
      <c r="H67" s="27">
        <v>5312307584.4399996</v>
      </c>
      <c r="I67" s="25">
        <v>1414938968.76</v>
      </c>
      <c r="J67" s="26">
        <v>1.72609963710765</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174</v>
      </c>
      <c r="B68" s="27">
        <v>3790215000</v>
      </c>
      <c r="C68" s="25">
        <v>47075000</v>
      </c>
      <c r="D68" s="26">
        <v>1.0251526793013299</v>
      </c>
      <c r="E68" s="27">
        <v>2008398000</v>
      </c>
      <c r="F68" s="25">
        <v>-46198000</v>
      </c>
      <c r="G68" s="26">
        <v>0.95502960192660702</v>
      </c>
      <c r="H68" s="27">
        <v>66890795278.860001</v>
      </c>
      <c r="I68" s="25">
        <v>450440456.31999999</v>
      </c>
      <c r="J68" s="26">
        <v>1.0135592429487501</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859045000</v>
      </c>
      <c r="C69" s="25">
        <v>140737000</v>
      </c>
      <c r="D69" s="26">
        <v>1.3918569750023599</v>
      </c>
      <c r="E69" s="27">
        <v>28204000</v>
      </c>
      <c r="F69" s="25">
        <v>-28204000</v>
      </c>
      <c r="G69" s="26">
        <v>0</v>
      </c>
      <c r="H69" s="27">
        <v>1099606000</v>
      </c>
      <c r="I69" s="25">
        <v>-176928000</v>
      </c>
      <c r="J69" s="26">
        <v>0.72279939273062799</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155</v>
      </c>
      <c r="B70" s="27">
        <v>595321000</v>
      </c>
      <c r="C70" s="25">
        <v>-309031000</v>
      </c>
      <c r="D70" s="26">
        <v>0.316569211988252</v>
      </c>
      <c r="E70" s="27">
        <v>267767000</v>
      </c>
      <c r="F70" s="25">
        <v>-98219000</v>
      </c>
      <c r="G70" s="26">
        <v>0.463263622105763</v>
      </c>
      <c r="H70" s="27">
        <v>6518718897.8800001</v>
      </c>
      <c r="I70" s="25">
        <v>-17571530</v>
      </c>
      <c r="J70" s="26">
        <v>0.99462339374485198</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156</v>
      </c>
      <c r="B71" s="27">
        <v>661066000</v>
      </c>
      <c r="C71" s="25">
        <v>55724000</v>
      </c>
      <c r="D71" s="26">
        <v>1.18410749625831</v>
      </c>
      <c r="E71" s="27">
        <v>465921000</v>
      </c>
      <c r="F71" s="25">
        <v>19305000</v>
      </c>
      <c r="G71" s="26">
        <v>1.086450104788</v>
      </c>
      <c r="H71" s="27">
        <v>11507726586.92</v>
      </c>
      <c r="I71" s="25">
        <v>-300201860.30000001</v>
      </c>
      <c r="J71" s="26">
        <v>0.94915249331974405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157</v>
      </c>
      <c r="B72" s="27">
        <v>1442554000</v>
      </c>
      <c r="C72" s="25">
        <v>155510000</v>
      </c>
      <c r="D72" s="26">
        <v>1.2416545199697899</v>
      </c>
      <c r="E72" s="27">
        <v>1081430000</v>
      </c>
      <c r="F72" s="25">
        <v>56668000</v>
      </c>
      <c r="G72" s="26">
        <v>1.1105973874909401</v>
      </c>
      <c r="H72" s="27">
        <v>31364675809.07</v>
      </c>
      <c r="I72" s="25">
        <v>302347520.93000001</v>
      </c>
      <c r="J72" s="26">
        <v>1.0194671512145099</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202277000</v>
      </c>
      <c r="C73" s="25">
        <v>-4517000</v>
      </c>
      <c r="D73" s="26">
        <v>0.95631401297909902</v>
      </c>
      <c r="E73" s="27">
        <v>146914000</v>
      </c>
      <c r="F73" s="25">
        <v>6902000</v>
      </c>
      <c r="G73" s="26">
        <v>1.0985915492957701</v>
      </c>
      <c r="H73" s="27">
        <v>14174601972.5</v>
      </c>
      <c r="I73" s="25">
        <v>208121450.72</v>
      </c>
      <c r="J73" s="26">
        <v>1.02980299158337</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29952000</v>
      </c>
      <c r="C74" s="25">
        <v>8652000</v>
      </c>
      <c r="D74" s="26">
        <v>1.81239436619718</v>
      </c>
      <c r="E74" s="27">
        <v>18162000</v>
      </c>
      <c r="F74" s="25">
        <v>-2650000</v>
      </c>
      <c r="G74" s="26">
        <v>0.74533922736882496</v>
      </c>
      <c r="H74" s="27">
        <v>2225466012.4899998</v>
      </c>
      <c r="I74" s="25">
        <v>434672874.97000003</v>
      </c>
      <c r="J74" s="26">
        <v>1.4854529156527301</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175</v>
      </c>
      <c r="B75" s="27">
        <v>4255572046</v>
      </c>
      <c r="C75" s="25">
        <v>59808492</v>
      </c>
      <c r="D75" s="26">
        <v>1.0285089906665399</v>
      </c>
      <c r="E75" s="27">
        <v>3453617950</v>
      </c>
      <c r="F75" s="25">
        <v>52229630</v>
      </c>
      <c r="G75" s="26">
        <v>1.0307107716533801</v>
      </c>
      <c r="H75" s="27">
        <v>20482675743.490002</v>
      </c>
      <c r="I75" s="25">
        <v>97768606.390000001</v>
      </c>
      <c r="J75" s="26">
        <v>1.0095922542822899</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368880000</v>
      </c>
      <c r="C76" s="25">
        <v>64880000</v>
      </c>
      <c r="D76" s="26">
        <v>1.4268421052631499</v>
      </c>
      <c r="E76" s="27">
        <v>385339000</v>
      </c>
      <c r="F76" s="25">
        <v>-56229000</v>
      </c>
      <c r="G76" s="26">
        <v>0.74532121892890701</v>
      </c>
      <c r="H76" s="27">
        <v>431609000</v>
      </c>
      <c r="I76" s="25">
        <v>20469000</v>
      </c>
      <c r="J76" s="26">
        <v>1.09957192197305</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155</v>
      </c>
      <c r="B77" s="27">
        <v>723870424</v>
      </c>
      <c r="C77" s="25">
        <v>-87956000</v>
      </c>
      <c r="D77" s="26">
        <v>0.78331328619084195</v>
      </c>
      <c r="E77" s="27">
        <v>570740000</v>
      </c>
      <c r="F77" s="25">
        <v>-42156000</v>
      </c>
      <c r="G77" s="26">
        <v>0.86243669399049705</v>
      </c>
      <c r="H77" s="27">
        <v>2483503000</v>
      </c>
      <c r="I77" s="25">
        <v>-116938000</v>
      </c>
      <c r="J77" s="26">
        <v>0.91006294701552504</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156</v>
      </c>
      <c r="B78" s="27">
        <v>1049538000</v>
      </c>
      <c r="C78" s="25">
        <v>-54982000</v>
      </c>
      <c r="D78" s="26">
        <v>0.90044182088146796</v>
      </c>
      <c r="E78" s="27">
        <v>748169856</v>
      </c>
      <c r="F78" s="25">
        <v>19711000</v>
      </c>
      <c r="G78" s="26">
        <v>1.0541169891412501</v>
      </c>
      <c r="H78" s="27">
        <v>3381298764.5</v>
      </c>
      <c r="I78" s="25">
        <v>13042769</v>
      </c>
      <c r="J78" s="26">
        <v>1.0077445235857501</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157</v>
      </c>
      <c r="B79" s="27">
        <v>1946327000</v>
      </c>
      <c r="C79" s="25">
        <v>140461000</v>
      </c>
      <c r="D79" s="26">
        <v>1.1555608223423</v>
      </c>
      <c r="E79" s="27">
        <v>1564235558</v>
      </c>
      <c r="F79" s="25">
        <v>131740834</v>
      </c>
      <c r="G79" s="26">
        <v>1.18393203380482</v>
      </c>
      <c r="H79" s="27">
        <v>9794246624.4200001</v>
      </c>
      <c r="I79" s="25">
        <v>-105365215.5</v>
      </c>
      <c r="J79" s="26">
        <v>0.97871326326652097</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151365507</v>
      </c>
      <c r="C80" s="25">
        <v>-4427435</v>
      </c>
      <c r="D80" s="26">
        <v>0.94316257279485705</v>
      </c>
      <c r="E80" s="27">
        <v>152674999</v>
      </c>
      <c r="F80" s="25">
        <v>8331947</v>
      </c>
      <c r="G80" s="26">
        <v>1.1154464573743299</v>
      </c>
      <c r="H80" s="27">
        <v>3836687080.5</v>
      </c>
      <c r="I80" s="25">
        <v>162289795.97999999</v>
      </c>
      <c r="J80" s="26">
        <v>1.08833546479239</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15591115</v>
      </c>
      <c r="C81" s="25">
        <v>1832927</v>
      </c>
      <c r="D81" s="26">
        <v>1.2664488957412099</v>
      </c>
      <c r="E81" s="27">
        <v>32458537</v>
      </c>
      <c r="F81" s="25">
        <v>-9169151</v>
      </c>
      <c r="G81" s="26">
        <v>0.559468640199282</v>
      </c>
      <c r="H81" s="27">
        <v>555331274.07000005</v>
      </c>
      <c r="I81" s="25">
        <v>124270256.91</v>
      </c>
      <c r="J81" s="26">
        <v>1.5765784979989199</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176</v>
      </c>
      <c r="B82" s="27">
        <v>0</v>
      </c>
      <c r="C82" s="25">
        <v>0</v>
      </c>
      <c r="D82" s="26" t="s">
        <v>5</v>
      </c>
      <c r="E82" s="27">
        <v>0</v>
      </c>
      <c r="F82" s="25">
        <v>0</v>
      </c>
      <c r="G82" s="26" t="s">
        <v>5</v>
      </c>
      <c r="H82" s="27">
        <v>756261024</v>
      </c>
      <c r="I82" s="25">
        <v>62742976</v>
      </c>
      <c r="J82" s="26">
        <v>1.1809411483405201</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155</v>
      </c>
      <c r="B84" s="27">
        <v>0</v>
      </c>
      <c r="C84" s="25">
        <v>0</v>
      </c>
      <c r="D84" s="26" t="s">
        <v>5</v>
      </c>
      <c r="E84" s="27">
        <v>0</v>
      </c>
      <c r="F84" s="25">
        <v>0</v>
      </c>
      <c r="G84" s="26" t="s">
        <v>5</v>
      </c>
      <c r="H84" s="27">
        <v>57060000</v>
      </c>
      <c r="I84" s="25">
        <v>-30610000</v>
      </c>
      <c r="J84" s="26">
        <v>0.30169955514999403</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156</v>
      </c>
      <c r="B85" s="27">
        <v>0</v>
      </c>
      <c r="C85" s="25">
        <v>0</v>
      </c>
      <c r="D85" s="26" t="s">
        <v>5</v>
      </c>
      <c r="E85" s="27">
        <v>0</v>
      </c>
      <c r="F85" s="25">
        <v>0</v>
      </c>
      <c r="G85" s="26" t="s">
        <v>5</v>
      </c>
      <c r="H85" s="27">
        <v>114500000</v>
      </c>
      <c r="I85" s="25">
        <v>31750000</v>
      </c>
      <c r="J85" s="26">
        <v>1.7673716012084499</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157</v>
      </c>
      <c r="B86" s="27">
        <v>0</v>
      </c>
      <c r="C86" s="25">
        <v>0</v>
      </c>
      <c r="D86" s="26" t="s">
        <v>5</v>
      </c>
      <c r="E86" s="27">
        <v>0</v>
      </c>
      <c r="F86" s="25">
        <v>0</v>
      </c>
      <c r="G86" s="26" t="s">
        <v>5</v>
      </c>
      <c r="H86" s="27">
        <v>382934000</v>
      </c>
      <c r="I86" s="25">
        <v>15600000</v>
      </c>
      <c r="J86" s="26">
        <v>1.0849363249794399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0</v>
      </c>
      <c r="C87" s="25">
        <v>0</v>
      </c>
      <c r="D87" s="26" t="s">
        <v>5</v>
      </c>
      <c r="E87" s="27">
        <v>0</v>
      </c>
      <c r="F87" s="25">
        <v>0</v>
      </c>
      <c r="G87" s="26" t="s">
        <v>5</v>
      </c>
      <c r="H87" s="27">
        <v>137682001</v>
      </c>
      <c r="I87" s="25">
        <v>28145999</v>
      </c>
      <c r="J87" s="26">
        <v>1.5139132063629599</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0</v>
      </c>
      <c r="C88" s="25">
        <v>0</v>
      </c>
      <c r="D88" s="26" t="s">
        <v>5</v>
      </c>
      <c r="E88" s="27">
        <v>0</v>
      </c>
      <c r="F88" s="25">
        <v>0</v>
      </c>
      <c r="G88" s="26" t="s">
        <v>5</v>
      </c>
      <c r="H88" s="27">
        <v>64085023</v>
      </c>
      <c r="I88" s="25">
        <v>17856977</v>
      </c>
      <c r="J88" s="26">
        <v>1.7725603197677799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177</v>
      </c>
      <c r="B89" s="27">
        <v>0</v>
      </c>
      <c r="C89" s="25">
        <v>0</v>
      </c>
      <c r="D89" s="26" t="s">
        <v>5</v>
      </c>
      <c r="E89" s="27">
        <v>0</v>
      </c>
      <c r="F89" s="25">
        <v>0</v>
      </c>
      <c r="G89" s="26" t="s">
        <v>5</v>
      </c>
      <c r="H89" s="27">
        <v>6026000</v>
      </c>
      <c r="I89" s="25">
        <v>742000</v>
      </c>
      <c r="J89" s="26">
        <v>1.2808478425435199</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155</v>
      </c>
      <c r="B91" s="27">
        <v>0</v>
      </c>
      <c r="C91" s="25">
        <v>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156</v>
      </c>
      <c r="B92" s="27">
        <v>0</v>
      </c>
      <c r="C92" s="25">
        <v>0</v>
      </c>
      <c r="D92" s="26" t="s">
        <v>5</v>
      </c>
      <c r="E92" s="27">
        <v>0</v>
      </c>
      <c r="F92" s="25">
        <v>0</v>
      </c>
      <c r="G92" s="26" t="s">
        <v>5</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157</v>
      </c>
      <c r="B93" s="27">
        <v>0</v>
      </c>
      <c r="C93" s="25">
        <v>0</v>
      </c>
      <c r="D93" s="26" t="s">
        <v>5</v>
      </c>
      <c r="E93" s="27">
        <v>0</v>
      </c>
      <c r="F93" s="25">
        <v>0</v>
      </c>
      <c r="G93" s="26" t="s">
        <v>5</v>
      </c>
      <c r="H93" s="27">
        <v>2200000</v>
      </c>
      <c r="I93" s="25">
        <v>-200000</v>
      </c>
      <c r="J93" s="26">
        <v>0.83333333333333304</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0</v>
      </c>
      <c r="C94" s="25">
        <v>0</v>
      </c>
      <c r="D94" s="26" t="s">
        <v>5</v>
      </c>
      <c r="E94" s="27">
        <v>0</v>
      </c>
      <c r="F94" s="25">
        <v>0</v>
      </c>
      <c r="G94" s="26" t="s">
        <v>5</v>
      </c>
      <c r="H94" s="27">
        <v>2395000</v>
      </c>
      <c r="I94" s="25">
        <v>145000</v>
      </c>
      <c r="J94" s="26">
        <v>1.1288888888888799</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0</v>
      </c>
      <c r="C95" s="25">
        <v>0</v>
      </c>
      <c r="D95" s="26" t="s">
        <v>5</v>
      </c>
      <c r="E95" s="27">
        <v>0</v>
      </c>
      <c r="F95" s="25">
        <v>0</v>
      </c>
      <c r="G95" s="26" t="s">
        <v>5</v>
      </c>
      <c r="H95" s="27">
        <v>1431000</v>
      </c>
      <c r="I95" s="25">
        <v>797000</v>
      </c>
      <c r="J95" s="26">
        <v>3.51419558359621</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178</v>
      </c>
      <c r="B96" s="27">
        <v>0</v>
      </c>
      <c r="C96" s="25">
        <v>0</v>
      </c>
      <c r="D96" s="26" t="s">
        <v>5</v>
      </c>
      <c r="E96" s="27">
        <v>0</v>
      </c>
      <c r="F96" s="25">
        <v>0</v>
      </c>
      <c r="G96" s="26" t="s">
        <v>5</v>
      </c>
      <c r="H96" s="27">
        <v>1897220500</v>
      </c>
      <c r="I96" s="25">
        <v>95909500</v>
      </c>
      <c r="J96" s="26">
        <v>1.1064885519490999</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0</v>
      </c>
      <c r="C97" s="25">
        <v>0</v>
      </c>
      <c r="D97" s="26" t="s">
        <v>5</v>
      </c>
      <c r="E97" s="27">
        <v>0</v>
      </c>
      <c r="F97" s="25">
        <v>0</v>
      </c>
      <c r="G97" s="26" t="s">
        <v>5</v>
      </c>
      <c r="H97" s="27">
        <v>55738000</v>
      </c>
      <c r="I97" s="25">
        <v>-500000</v>
      </c>
      <c r="J97" s="26">
        <v>0.98221842882037003</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155</v>
      </c>
      <c r="B98" s="27">
        <v>0</v>
      </c>
      <c r="C98" s="25">
        <v>0</v>
      </c>
      <c r="D98" s="26" t="s">
        <v>5</v>
      </c>
      <c r="E98" s="27">
        <v>0</v>
      </c>
      <c r="F98" s="25">
        <v>0</v>
      </c>
      <c r="G98" s="26" t="s">
        <v>5</v>
      </c>
      <c r="H98" s="27">
        <v>170706000</v>
      </c>
      <c r="I98" s="25">
        <v>-31350000</v>
      </c>
      <c r="J98" s="26">
        <v>0.68968998693431505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156</v>
      </c>
      <c r="B99" s="27">
        <v>0</v>
      </c>
      <c r="C99" s="25">
        <v>0</v>
      </c>
      <c r="D99" s="26" t="s">
        <v>5</v>
      </c>
      <c r="E99" s="27">
        <v>0</v>
      </c>
      <c r="F99" s="25">
        <v>0</v>
      </c>
      <c r="G99" s="26" t="s">
        <v>5</v>
      </c>
      <c r="H99" s="27">
        <v>360027500</v>
      </c>
      <c r="I99" s="25">
        <v>41593500</v>
      </c>
      <c r="J99" s="26">
        <v>1.2612378075205499</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157</v>
      </c>
      <c r="B100" s="27">
        <v>0</v>
      </c>
      <c r="C100" s="25">
        <v>0</v>
      </c>
      <c r="D100" s="26" t="s">
        <v>5</v>
      </c>
      <c r="E100" s="27">
        <v>0</v>
      </c>
      <c r="F100" s="25">
        <v>0</v>
      </c>
      <c r="G100" s="26" t="s">
        <v>5</v>
      </c>
      <c r="H100" s="27">
        <v>935837000</v>
      </c>
      <c r="I100" s="25">
        <v>79236000</v>
      </c>
      <c r="J100" s="26">
        <v>1.1850009514347899</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0</v>
      </c>
      <c r="C101" s="25">
        <v>0</v>
      </c>
      <c r="D101" s="26" t="s">
        <v>5</v>
      </c>
      <c r="E101" s="27">
        <v>0</v>
      </c>
      <c r="F101" s="25">
        <v>0</v>
      </c>
      <c r="G101" s="26" t="s">
        <v>5</v>
      </c>
      <c r="H101" s="27">
        <v>262593000</v>
      </c>
      <c r="I101" s="25">
        <v>4047000</v>
      </c>
      <c r="J101" s="26">
        <v>1.03130584112691</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0</v>
      </c>
      <c r="C102" s="25">
        <v>0</v>
      </c>
      <c r="D102" s="26" t="s">
        <v>5</v>
      </c>
      <c r="E102" s="27">
        <v>0</v>
      </c>
      <c r="F102" s="25">
        <v>0</v>
      </c>
      <c r="G102" s="26" t="s">
        <v>5</v>
      </c>
      <c r="H102" s="27">
        <v>112319000</v>
      </c>
      <c r="I102" s="25">
        <v>2883000</v>
      </c>
      <c r="J102" s="26">
        <v>1.0526883292517999</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179</v>
      </c>
      <c r="B103" s="27">
        <v>137885637254.51999</v>
      </c>
      <c r="C103" s="25">
        <v>-271317594.54000002</v>
      </c>
      <c r="D103" s="26">
        <v>0.99607232810195501</v>
      </c>
      <c r="E103" s="27">
        <v>164660661850.82999</v>
      </c>
      <c r="F103" s="25">
        <v>218268673.69</v>
      </c>
      <c r="G103" s="26">
        <v>1.00265465211826</v>
      </c>
      <c r="H103" s="27">
        <v>105500310446.48</v>
      </c>
      <c r="I103" s="25">
        <v>1134727455.48</v>
      </c>
      <c r="J103" s="26">
        <v>1.02174524250159</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10591819000</v>
      </c>
      <c r="C104" s="25">
        <v>-2100209000</v>
      </c>
      <c r="D104" s="26">
        <v>0.669050682838077</v>
      </c>
      <c r="E104" s="27">
        <v>9168768000</v>
      </c>
      <c r="F104" s="25">
        <v>-1559072000</v>
      </c>
      <c r="G104" s="26">
        <v>0.70934092976778096</v>
      </c>
      <c r="H104" s="27">
        <v>11474788200</v>
      </c>
      <c r="I104" s="25">
        <v>-491221000</v>
      </c>
      <c r="J104" s="26">
        <v>0.91789727188242498</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155</v>
      </c>
      <c r="B105" s="27">
        <v>20800865988</v>
      </c>
      <c r="C105" s="25">
        <v>-1985601988</v>
      </c>
      <c r="D105" s="26">
        <v>0.82572095068956197</v>
      </c>
      <c r="E105" s="27">
        <v>29614783000</v>
      </c>
      <c r="F105" s="25">
        <v>-2186019000</v>
      </c>
      <c r="G105" s="26">
        <v>0.86251799561533005</v>
      </c>
      <c r="H105" s="27">
        <v>16418303451.959999</v>
      </c>
      <c r="I105" s="25">
        <v>-733611704.98000002</v>
      </c>
      <c r="J105" s="26">
        <v>0.91445716722972803</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156</v>
      </c>
      <c r="B106" s="27">
        <v>29781917282</v>
      </c>
      <c r="C106" s="25">
        <v>773353412</v>
      </c>
      <c r="D106" s="26">
        <v>1.0533189726637699</v>
      </c>
      <c r="E106" s="27">
        <v>43006538798.980003</v>
      </c>
      <c r="F106" s="25">
        <v>657416980</v>
      </c>
      <c r="G106" s="26">
        <v>1.0310474905623801</v>
      </c>
      <c r="H106" s="27">
        <v>17355906913.43</v>
      </c>
      <c r="I106" s="25">
        <v>364740744.11000001</v>
      </c>
      <c r="J106" s="26">
        <v>1.0429329853495899</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157</v>
      </c>
      <c r="B107" s="27">
        <v>67848741545</v>
      </c>
      <c r="C107" s="25">
        <v>3180127881</v>
      </c>
      <c r="D107" s="26">
        <v>1.0983515093588601</v>
      </c>
      <c r="E107" s="27">
        <v>73602194484.059998</v>
      </c>
      <c r="F107" s="25">
        <v>3030767937</v>
      </c>
      <c r="G107" s="26">
        <v>1.08589221120474</v>
      </c>
      <c r="H107" s="27">
        <v>38783155990.419998</v>
      </c>
      <c r="I107" s="25">
        <v>916476431.51999998</v>
      </c>
      <c r="J107" s="26">
        <v>1.0484054288464499</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8003459720.7799997</v>
      </c>
      <c r="C108" s="25">
        <v>-217467754.80000001</v>
      </c>
      <c r="D108" s="26">
        <v>0.9470941069737</v>
      </c>
      <c r="E108" s="27">
        <v>8202608337.79</v>
      </c>
      <c r="F108" s="25">
        <v>-30060715.309999999</v>
      </c>
      <c r="G108" s="26">
        <v>0.99269721274689604</v>
      </c>
      <c r="H108" s="27">
        <v>18849981337.240002</v>
      </c>
      <c r="I108" s="25">
        <v>1003467076.7</v>
      </c>
      <c r="J108" s="26">
        <v>1.1124552461114201</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858833718.74000001</v>
      </c>
      <c r="C109" s="25">
        <v>78479855.260000005</v>
      </c>
      <c r="D109" s="26">
        <v>1.20113914707878</v>
      </c>
      <c r="E109" s="27">
        <v>1065769230</v>
      </c>
      <c r="F109" s="25">
        <v>305235472</v>
      </c>
      <c r="G109" s="26">
        <v>1.8026875041094399</v>
      </c>
      <c r="H109" s="27">
        <v>2618174553.4299998</v>
      </c>
      <c r="I109" s="25">
        <v>74875908.129999995</v>
      </c>
      <c r="J109" s="26">
        <v>1.0588809405205799</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182</v>
      </c>
      <c r="B110" s="27">
        <v>41653949655.040001</v>
      </c>
      <c r="C110" s="25">
        <v>-630820532.13999999</v>
      </c>
      <c r="D110" s="26">
        <v>0.97016322759482498</v>
      </c>
      <c r="E110" s="27">
        <v>39755596603.879997</v>
      </c>
      <c r="F110" s="25">
        <v>-256023536.84</v>
      </c>
      <c r="G110" s="26">
        <v>0.9872025408649</v>
      </c>
      <c r="H110" s="27">
        <v>362210208514.12</v>
      </c>
      <c r="I110" s="25">
        <v>6271848025</v>
      </c>
      <c r="J110" s="26">
        <v>1.03524120309135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173</v>
      </c>
      <c r="B111" s="27">
        <v>1908693000</v>
      </c>
      <c r="C111" s="25">
        <v>12965000</v>
      </c>
      <c r="D111" s="26">
        <v>1.0136781225998599</v>
      </c>
      <c r="E111" s="27">
        <v>562778000</v>
      </c>
      <c r="F111" s="25">
        <v>6162000</v>
      </c>
      <c r="G111" s="26">
        <v>1.02214093737873</v>
      </c>
      <c r="H111" s="27">
        <v>227200981243.75</v>
      </c>
      <c r="I111" s="25">
        <v>2079408617.1500001</v>
      </c>
      <c r="J111" s="26">
        <v>1.0184736504181999</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116820000</v>
      </c>
      <c r="C112" s="25">
        <v>2120000</v>
      </c>
      <c r="D112" s="26">
        <v>1.03696599825632</v>
      </c>
      <c r="E112" s="27">
        <v>0</v>
      </c>
      <c r="F112" s="25">
        <v>0</v>
      </c>
      <c r="G112" s="26" t="s">
        <v>5</v>
      </c>
      <c r="H112" s="27">
        <v>8529795700</v>
      </c>
      <c r="I112" s="25">
        <v>-733558300</v>
      </c>
      <c r="J112" s="26">
        <v>0.84162144726413302</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155</v>
      </c>
      <c r="B113" s="27">
        <v>425238000</v>
      </c>
      <c r="C113" s="25">
        <v>-20106000</v>
      </c>
      <c r="D113" s="26">
        <v>0.90970575555076505</v>
      </c>
      <c r="E113" s="27">
        <v>32787000</v>
      </c>
      <c r="F113" s="25">
        <v>-12787000</v>
      </c>
      <c r="G113" s="26">
        <v>0.43884671084390198</v>
      </c>
      <c r="H113" s="27">
        <v>31809106505.740002</v>
      </c>
      <c r="I113" s="25">
        <v>380424544.18000001</v>
      </c>
      <c r="J113" s="26">
        <v>1.02420874948846</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156</v>
      </c>
      <c r="B114" s="27">
        <v>329035000</v>
      </c>
      <c r="C114" s="25">
        <v>9829000</v>
      </c>
      <c r="D114" s="26">
        <v>1.06158405543755</v>
      </c>
      <c r="E114" s="27">
        <v>189322000</v>
      </c>
      <c r="F114" s="25">
        <v>-10268000</v>
      </c>
      <c r="G114" s="26">
        <v>0.89710907360088099</v>
      </c>
      <c r="H114" s="27">
        <v>42754723751.300003</v>
      </c>
      <c r="I114" s="25">
        <v>-178375694.19999999</v>
      </c>
      <c r="J114" s="26">
        <v>0.99169052798405799</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157</v>
      </c>
      <c r="B115" s="27">
        <v>861071000</v>
      </c>
      <c r="C115" s="25">
        <v>26603000</v>
      </c>
      <c r="D115" s="26">
        <v>1.0637603838613301</v>
      </c>
      <c r="E115" s="27">
        <v>291120000</v>
      </c>
      <c r="F115" s="25">
        <v>10704000</v>
      </c>
      <c r="G115" s="26">
        <v>1.0763437179048201</v>
      </c>
      <c r="H115" s="27">
        <v>97493758162.369995</v>
      </c>
      <c r="I115" s="25">
        <v>1098859345.71</v>
      </c>
      <c r="J115" s="26">
        <v>1.0227991181939999</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164419000</v>
      </c>
      <c r="C116" s="25">
        <v>-6167000</v>
      </c>
      <c r="D116" s="26">
        <v>0.92769629395143705</v>
      </c>
      <c r="E116" s="27">
        <v>40214000</v>
      </c>
      <c r="F116" s="25">
        <v>11010000</v>
      </c>
      <c r="G116" s="26">
        <v>1.7540063005067701</v>
      </c>
      <c r="H116" s="27">
        <v>42038681706.919998</v>
      </c>
      <c r="I116" s="25">
        <v>893050067.12</v>
      </c>
      <c r="J116" s="26">
        <v>1.04340922870928</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12110000</v>
      </c>
      <c r="C117" s="25">
        <v>686000</v>
      </c>
      <c r="D117" s="26">
        <v>1.1200980392156801</v>
      </c>
      <c r="E117" s="27">
        <v>9335000</v>
      </c>
      <c r="F117" s="25">
        <v>7503000</v>
      </c>
      <c r="G117" s="26">
        <v>9.1910480349344894</v>
      </c>
      <c r="H117" s="27">
        <v>4574915417.4200001</v>
      </c>
      <c r="I117" s="25">
        <v>619008654.34000003</v>
      </c>
      <c r="J117" s="26">
        <v>1.31295411717845</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174</v>
      </c>
      <c r="B118" s="27">
        <v>1585679655.04</v>
      </c>
      <c r="C118" s="25">
        <v>70467467.859999999</v>
      </c>
      <c r="D118" s="26">
        <v>1.0930133329921901</v>
      </c>
      <c r="E118" s="27">
        <v>758385890.88</v>
      </c>
      <c r="F118" s="25">
        <v>20920572.16</v>
      </c>
      <c r="G118" s="26">
        <v>1.0567364230668099</v>
      </c>
      <c r="H118" s="27">
        <v>85596771826.679993</v>
      </c>
      <c r="I118" s="25">
        <v>1609482660.52</v>
      </c>
      <c r="J118" s="26">
        <v>1.0383268153192899</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52139000</v>
      </c>
      <c r="C119" s="25">
        <v>-2139000</v>
      </c>
      <c r="D119" s="26">
        <v>0.92118353660783303</v>
      </c>
      <c r="E119" s="27">
        <v>0</v>
      </c>
      <c r="F119" s="25">
        <v>0</v>
      </c>
      <c r="G119" s="26" t="s">
        <v>5</v>
      </c>
      <c r="H119" s="27">
        <v>2890112000</v>
      </c>
      <c r="I119" s="25">
        <v>514038000</v>
      </c>
      <c r="J119" s="26">
        <v>1.4326784435164801</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155</v>
      </c>
      <c r="B120" s="27">
        <v>271140000</v>
      </c>
      <c r="C120" s="25">
        <v>-106000000</v>
      </c>
      <c r="D120" s="26">
        <v>0.43787452935249499</v>
      </c>
      <c r="E120" s="27">
        <v>152429000</v>
      </c>
      <c r="F120" s="25">
        <v>37371000</v>
      </c>
      <c r="G120" s="26">
        <v>1.6496028090180599</v>
      </c>
      <c r="H120" s="27">
        <v>11489288507.6</v>
      </c>
      <c r="I120" s="25">
        <v>61472642</v>
      </c>
      <c r="J120" s="26">
        <v>1.01075842360831</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156</v>
      </c>
      <c r="B121" s="27">
        <v>432878000</v>
      </c>
      <c r="C121" s="25">
        <v>69372000</v>
      </c>
      <c r="D121" s="26">
        <v>1.3816828332957301</v>
      </c>
      <c r="E121" s="27">
        <v>238413000</v>
      </c>
      <c r="F121" s="25">
        <v>-32975000</v>
      </c>
      <c r="G121" s="26">
        <v>0.75698999218830598</v>
      </c>
      <c r="H121" s="27">
        <v>15635237227</v>
      </c>
      <c r="I121" s="25">
        <v>-471235145</v>
      </c>
      <c r="J121" s="26">
        <v>0.941484996327413</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157</v>
      </c>
      <c r="B122" s="27">
        <v>767685000</v>
      </c>
      <c r="C122" s="25">
        <v>116087000</v>
      </c>
      <c r="D122" s="26">
        <v>1.35631478304107</v>
      </c>
      <c r="E122" s="27">
        <v>332372246.89999998</v>
      </c>
      <c r="F122" s="25">
        <v>13440000</v>
      </c>
      <c r="G122" s="26">
        <v>1.08428122355538</v>
      </c>
      <c r="H122" s="27">
        <v>38649023613.489998</v>
      </c>
      <c r="I122" s="25">
        <v>876516798.37</v>
      </c>
      <c r="J122" s="26">
        <v>1.04641030592225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55876000</v>
      </c>
      <c r="C123" s="25">
        <v>-4240000</v>
      </c>
      <c r="D123" s="26">
        <v>0.85893938385787405</v>
      </c>
      <c r="E123" s="27">
        <v>28924851.75</v>
      </c>
      <c r="F123" s="25">
        <v>2220707.19</v>
      </c>
      <c r="G123" s="26">
        <v>1.1663192906262401</v>
      </c>
      <c r="H123" s="27">
        <v>14906323327.48</v>
      </c>
      <c r="I123" s="25">
        <v>272655893.94</v>
      </c>
      <c r="J123" s="26">
        <v>1.03726419165643</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5961655.04</v>
      </c>
      <c r="C124" s="25">
        <v>-2612532.14</v>
      </c>
      <c r="D124" s="26">
        <v>0.39060529350375101</v>
      </c>
      <c r="E124" s="27">
        <v>6246792.2300000004</v>
      </c>
      <c r="F124" s="25">
        <v>863864.97</v>
      </c>
      <c r="G124" s="26">
        <v>1.32096475700843</v>
      </c>
      <c r="H124" s="27">
        <v>2026787151.1099999</v>
      </c>
      <c r="I124" s="25">
        <v>356034471.20999998</v>
      </c>
      <c r="J124" s="26">
        <v>1.4261964987317</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175</v>
      </c>
      <c r="B125" s="27">
        <v>4841768000</v>
      </c>
      <c r="C125" s="25">
        <v>-35986000</v>
      </c>
      <c r="D125" s="26">
        <v>0.98524484834618498</v>
      </c>
      <c r="E125" s="27">
        <v>2264570000</v>
      </c>
      <c r="F125" s="25">
        <v>-132000</v>
      </c>
      <c r="G125" s="26">
        <v>0.99988342837159105</v>
      </c>
      <c r="H125" s="27">
        <v>6915465440.6700001</v>
      </c>
      <c r="I125" s="25">
        <v>531521982.56999999</v>
      </c>
      <c r="J125" s="26">
        <v>1.1665183866550599</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219500000</v>
      </c>
      <c r="C126" s="25">
        <v>-167500000</v>
      </c>
      <c r="D126" s="26">
        <v>0.13436692506459899</v>
      </c>
      <c r="E126" s="27">
        <v>183148000</v>
      </c>
      <c r="F126" s="25">
        <v>-132648000</v>
      </c>
      <c r="G126" s="26">
        <v>0.15991336179052201</v>
      </c>
      <c r="H126" s="27">
        <v>25599000</v>
      </c>
      <c r="I126" s="25">
        <v>25599000</v>
      </c>
      <c r="J126" s="26" t="s">
        <v>203</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155</v>
      </c>
      <c r="B127" s="27">
        <v>1036383000</v>
      </c>
      <c r="C127" s="25">
        <v>-94283000</v>
      </c>
      <c r="D127" s="26">
        <v>0.83322572713780996</v>
      </c>
      <c r="E127" s="27">
        <v>441527000</v>
      </c>
      <c r="F127" s="25">
        <v>83527000</v>
      </c>
      <c r="G127" s="26">
        <v>1.4666312849162</v>
      </c>
      <c r="H127" s="27">
        <v>519092822</v>
      </c>
      <c r="I127" s="25">
        <v>107333178</v>
      </c>
      <c r="J127" s="26">
        <v>1.52133898775179</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156</v>
      </c>
      <c r="B128" s="27">
        <v>1131103000</v>
      </c>
      <c r="C128" s="25">
        <v>24677000</v>
      </c>
      <c r="D128" s="26">
        <v>1.0446066885629901</v>
      </c>
      <c r="E128" s="27">
        <v>538887000</v>
      </c>
      <c r="F128" s="25">
        <v>1977000</v>
      </c>
      <c r="G128" s="26">
        <v>1.0073643627423501</v>
      </c>
      <c r="H128" s="27">
        <v>1331893981</v>
      </c>
      <c r="I128" s="25">
        <v>152564565</v>
      </c>
      <c r="J128" s="26">
        <v>1.2587310431337499</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157</v>
      </c>
      <c r="B129" s="27">
        <v>2281627000</v>
      </c>
      <c r="C129" s="25">
        <v>195271000</v>
      </c>
      <c r="D129" s="26">
        <v>1.18718857184488</v>
      </c>
      <c r="E129" s="27">
        <v>992870000</v>
      </c>
      <c r="F129" s="25">
        <v>36366000</v>
      </c>
      <c r="G129" s="26">
        <v>1.07603941018542</v>
      </c>
      <c r="H129" s="27">
        <v>3342139915</v>
      </c>
      <c r="I129" s="25">
        <v>198848989</v>
      </c>
      <c r="J129" s="26">
        <v>1.1265228028084799</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156250000</v>
      </c>
      <c r="C130" s="25">
        <v>3712000</v>
      </c>
      <c r="D130" s="26">
        <v>1.0486698396465099</v>
      </c>
      <c r="E130" s="27">
        <v>100071000</v>
      </c>
      <c r="F130" s="25">
        <v>11715000</v>
      </c>
      <c r="G130" s="26">
        <v>1.26517723753904</v>
      </c>
      <c r="H130" s="27">
        <v>1482772106.1300001</v>
      </c>
      <c r="I130" s="25">
        <v>44909838.329999998</v>
      </c>
      <c r="J130" s="26">
        <v>1.0624675107424699</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16905000</v>
      </c>
      <c r="C131" s="25">
        <v>2137000</v>
      </c>
      <c r="D131" s="26">
        <v>1.28940953412784</v>
      </c>
      <c r="E131" s="27">
        <v>8067000</v>
      </c>
      <c r="F131" s="25">
        <v>-1069000</v>
      </c>
      <c r="G131" s="26">
        <v>0.76598073555166302</v>
      </c>
      <c r="H131" s="27">
        <v>213967616.53999999</v>
      </c>
      <c r="I131" s="25">
        <v>2266412.2400000002</v>
      </c>
      <c r="J131" s="26">
        <v>1.0214114251026001</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176</v>
      </c>
      <c r="B132" s="27">
        <v>0</v>
      </c>
      <c r="C132" s="25">
        <v>0</v>
      </c>
      <c r="D132" s="26" t="s">
        <v>5</v>
      </c>
      <c r="E132" s="27">
        <v>0</v>
      </c>
      <c r="F132" s="25">
        <v>0</v>
      </c>
      <c r="G132" s="26" t="s">
        <v>5</v>
      </c>
      <c r="H132" s="27">
        <v>617615077.25999999</v>
      </c>
      <c r="I132" s="25">
        <v>34668110.340000004</v>
      </c>
      <c r="J132" s="26">
        <v>1.11894087217974</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155</v>
      </c>
      <c r="B134" s="27">
        <v>0</v>
      </c>
      <c r="C134" s="25">
        <v>0</v>
      </c>
      <c r="D134" s="26" t="s">
        <v>5</v>
      </c>
      <c r="E134" s="27">
        <v>0</v>
      </c>
      <c r="F134" s="25">
        <v>0</v>
      </c>
      <c r="G134" s="26" t="s">
        <v>5</v>
      </c>
      <c r="H134" s="27">
        <v>21723000</v>
      </c>
      <c r="I134" s="25">
        <v>-523000</v>
      </c>
      <c r="J134" s="26">
        <v>0.95298031106715797</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156</v>
      </c>
      <c r="B135" s="27">
        <v>0</v>
      </c>
      <c r="C135" s="25">
        <v>0</v>
      </c>
      <c r="D135" s="26" t="s">
        <v>5</v>
      </c>
      <c r="E135" s="27">
        <v>0</v>
      </c>
      <c r="F135" s="25">
        <v>0</v>
      </c>
      <c r="G135" s="26" t="s">
        <v>5</v>
      </c>
      <c r="H135" s="27">
        <v>117942000</v>
      </c>
      <c r="I135" s="25">
        <v>-6758000</v>
      </c>
      <c r="J135" s="26">
        <v>0.89161186848436202</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157</v>
      </c>
      <c r="B136" s="27">
        <v>0</v>
      </c>
      <c r="C136" s="25">
        <v>0</v>
      </c>
      <c r="D136" s="26" t="s">
        <v>5</v>
      </c>
      <c r="E136" s="27">
        <v>0</v>
      </c>
      <c r="F136" s="25">
        <v>0</v>
      </c>
      <c r="G136" s="26" t="s">
        <v>5</v>
      </c>
      <c r="H136" s="27">
        <v>310465000</v>
      </c>
      <c r="I136" s="25">
        <v>33381000</v>
      </c>
      <c r="J136" s="26">
        <v>1.24094498419251</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0</v>
      </c>
      <c r="C137" s="25">
        <v>0</v>
      </c>
      <c r="D137" s="26" t="s">
        <v>5</v>
      </c>
      <c r="E137" s="27">
        <v>0</v>
      </c>
      <c r="F137" s="25">
        <v>0</v>
      </c>
      <c r="G137" s="26" t="s">
        <v>5</v>
      </c>
      <c r="H137" s="27">
        <v>123837077.26000001</v>
      </c>
      <c r="I137" s="25">
        <v>4976110.34</v>
      </c>
      <c r="J137" s="26">
        <v>1.0837299320196301</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0</v>
      </c>
      <c r="C138" s="25">
        <v>0</v>
      </c>
      <c r="D138" s="26" t="s">
        <v>5</v>
      </c>
      <c r="E138" s="27">
        <v>0</v>
      </c>
      <c r="F138" s="25">
        <v>0</v>
      </c>
      <c r="G138" s="26" t="s">
        <v>5</v>
      </c>
      <c r="H138" s="27">
        <v>43648000</v>
      </c>
      <c r="I138" s="25">
        <v>3592000</v>
      </c>
      <c r="J138" s="26">
        <v>1.17934891152386</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177</v>
      </c>
      <c r="B139" s="27">
        <v>0</v>
      </c>
      <c r="C139" s="25">
        <v>0</v>
      </c>
      <c r="D139" s="26" t="s">
        <v>5</v>
      </c>
      <c r="E139" s="27">
        <v>0</v>
      </c>
      <c r="F139" s="25">
        <v>0</v>
      </c>
      <c r="G139" s="26" t="s">
        <v>5</v>
      </c>
      <c r="H139" s="27">
        <v>4241000</v>
      </c>
      <c r="I139" s="25">
        <v>-969000</v>
      </c>
      <c r="J139" s="26">
        <v>0.62802303262955805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155</v>
      </c>
      <c r="B141" s="27">
        <v>0</v>
      </c>
      <c r="C141" s="25">
        <v>0</v>
      </c>
      <c r="D141" s="26" t="s">
        <v>5</v>
      </c>
      <c r="E141" s="27">
        <v>0</v>
      </c>
      <c r="F141" s="25">
        <v>0</v>
      </c>
      <c r="G141" s="26" t="s">
        <v>5</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156</v>
      </c>
      <c r="B142" s="27">
        <v>0</v>
      </c>
      <c r="C142" s="25">
        <v>0</v>
      </c>
      <c r="D142" s="26" t="s">
        <v>5</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157</v>
      </c>
      <c r="B143" s="27">
        <v>0</v>
      </c>
      <c r="C143" s="25">
        <v>0</v>
      </c>
      <c r="D143" s="26" t="s">
        <v>5</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0</v>
      </c>
      <c r="C144" s="25">
        <v>0</v>
      </c>
      <c r="D144" s="26" t="s">
        <v>5</v>
      </c>
      <c r="E144" s="27">
        <v>0</v>
      </c>
      <c r="F144" s="25">
        <v>0</v>
      </c>
      <c r="G144" s="26" t="s">
        <v>5</v>
      </c>
      <c r="H144" s="27">
        <v>3255000</v>
      </c>
      <c r="I144" s="25">
        <v>-1345000</v>
      </c>
      <c r="J144" s="26">
        <v>0.41521739130434698</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0</v>
      </c>
      <c r="C145" s="25">
        <v>0</v>
      </c>
      <c r="D145" s="26" t="s">
        <v>5</v>
      </c>
      <c r="E145" s="27">
        <v>0</v>
      </c>
      <c r="F145" s="25">
        <v>0</v>
      </c>
      <c r="G145" s="26" t="s">
        <v>5</v>
      </c>
      <c r="H145" s="27">
        <v>986000</v>
      </c>
      <c r="I145" s="25">
        <v>376000</v>
      </c>
      <c r="J145" s="26">
        <v>2.2327868852459001</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178</v>
      </c>
      <c r="B146" s="27">
        <v>0</v>
      </c>
      <c r="C146" s="25">
        <v>0</v>
      </c>
      <c r="D146" s="26" t="s">
        <v>5</v>
      </c>
      <c r="E146" s="27">
        <v>0</v>
      </c>
      <c r="F146" s="25">
        <v>0</v>
      </c>
      <c r="G146" s="26" t="s">
        <v>5</v>
      </c>
      <c r="H146" s="27">
        <v>144645000</v>
      </c>
      <c r="I146" s="25">
        <v>32557000</v>
      </c>
      <c r="J146" s="26">
        <v>1.58091856398544</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155</v>
      </c>
      <c r="B148" s="27">
        <v>0</v>
      </c>
      <c r="C148" s="25">
        <v>0</v>
      </c>
      <c r="D148" s="26" t="s">
        <v>5</v>
      </c>
      <c r="E148" s="27">
        <v>0</v>
      </c>
      <c r="F148" s="25">
        <v>0</v>
      </c>
      <c r="G148" s="26" t="s">
        <v>5</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156</v>
      </c>
      <c r="B149" s="27">
        <v>0</v>
      </c>
      <c r="C149" s="25">
        <v>0</v>
      </c>
      <c r="D149" s="26" t="s">
        <v>5</v>
      </c>
      <c r="E149" s="27">
        <v>0</v>
      </c>
      <c r="F149" s="25">
        <v>0</v>
      </c>
      <c r="G149" s="26" t="s">
        <v>5</v>
      </c>
      <c r="H149" s="27">
        <v>21196000</v>
      </c>
      <c r="I149" s="25">
        <v>5000000</v>
      </c>
      <c r="J149" s="26">
        <v>1.6174364040503799</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157</v>
      </c>
      <c r="B150" s="27">
        <v>0</v>
      </c>
      <c r="C150" s="25">
        <v>0</v>
      </c>
      <c r="D150" s="26" t="s">
        <v>5</v>
      </c>
      <c r="E150" s="27">
        <v>0</v>
      </c>
      <c r="F150" s="25">
        <v>0</v>
      </c>
      <c r="G150" s="26" t="s">
        <v>5</v>
      </c>
      <c r="H150" s="27">
        <v>100536000</v>
      </c>
      <c r="I150" s="25">
        <v>30618000</v>
      </c>
      <c r="J150" s="26">
        <v>1.8758259675619999</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0</v>
      </c>
      <c r="C151" s="25">
        <v>0</v>
      </c>
      <c r="D151" s="26" t="s">
        <v>5</v>
      </c>
      <c r="E151" s="27">
        <v>0</v>
      </c>
      <c r="F151" s="25">
        <v>0</v>
      </c>
      <c r="G151" s="26" t="s">
        <v>5</v>
      </c>
      <c r="H151" s="27">
        <v>22913000</v>
      </c>
      <c r="I151" s="25">
        <v>-3061000</v>
      </c>
      <c r="J151" s="26">
        <v>0.764302764302764</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179</v>
      </c>
      <c r="B153" s="27">
        <v>33317809000</v>
      </c>
      <c r="C153" s="25">
        <v>-678267000</v>
      </c>
      <c r="D153" s="26">
        <v>0.96009733593959401</v>
      </c>
      <c r="E153" s="27">
        <v>36169862713</v>
      </c>
      <c r="F153" s="25">
        <v>-282974109</v>
      </c>
      <c r="G153" s="26">
        <v>0.984474508232005</v>
      </c>
      <c r="H153" s="27">
        <v>41730488925.760002</v>
      </c>
      <c r="I153" s="25">
        <v>1985178654.4200001</v>
      </c>
      <c r="J153" s="26">
        <v>1.0998949884083</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1802909000</v>
      </c>
      <c r="C154" s="25">
        <v>-239597000</v>
      </c>
      <c r="D154" s="26">
        <v>0.76538918367926401</v>
      </c>
      <c r="E154" s="27">
        <v>2955190000</v>
      </c>
      <c r="F154" s="25">
        <v>90642000</v>
      </c>
      <c r="G154" s="26">
        <v>1.0632853769599899</v>
      </c>
      <c r="H154" s="27">
        <v>2624077851</v>
      </c>
      <c r="I154" s="25">
        <v>488337851</v>
      </c>
      <c r="J154" s="26">
        <v>1.45730084279921</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155</v>
      </c>
      <c r="B155" s="27">
        <v>4814636000</v>
      </c>
      <c r="C155" s="25">
        <v>-303492000</v>
      </c>
      <c r="D155" s="26">
        <v>0.88140507623099595</v>
      </c>
      <c r="E155" s="27">
        <v>6639336500</v>
      </c>
      <c r="F155" s="25">
        <v>-680362500</v>
      </c>
      <c r="G155" s="26">
        <v>0.81410096234831497</v>
      </c>
      <c r="H155" s="27">
        <v>5220300236.3199997</v>
      </c>
      <c r="I155" s="25">
        <v>-35702283.200000003</v>
      </c>
      <c r="J155" s="26">
        <v>0.98641466282886703</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156</v>
      </c>
      <c r="B156" s="27">
        <v>7576629000</v>
      </c>
      <c r="C156" s="25">
        <v>-138116000</v>
      </c>
      <c r="D156" s="26">
        <v>0.96419427991463103</v>
      </c>
      <c r="E156" s="27">
        <v>8805141000</v>
      </c>
      <c r="F156" s="25">
        <v>92045000</v>
      </c>
      <c r="G156" s="26">
        <v>1.0211279664541699</v>
      </c>
      <c r="H156" s="27">
        <v>6885997846.4399996</v>
      </c>
      <c r="I156" s="25">
        <v>435463484.5</v>
      </c>
      <c r="J156" s="26">
        <v>1.1350162513882101</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157</v>
      </c>
      <c r="B157" s="27">
        <v>17229020000</v>
      </c>
      <c r="C157" s="25">
        <v>101729000</v>
      </c>
      <c r="D157" s="26">
        <v>1.0118791699165901</v>
      </c>
      <c r="E157" s="27">
        <v>15889260449</v>
      </c>
      <c r="F157" s="25">
        <v>167854999</v>
      </c>
      <c r="G157" s="26">
        <v>1.02135368870599</v>
      </c>
      <c r="H157" s="27">
        <v>17960669461.400002</v>
      </c>
      <c r="I157" s="25">
        <v>310493106.10000002</v>
      </c>
      <c r="J157" s="26">
        <v>1.03518300325727</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1783633000</v>
      </c>
      <c r="C158" s="25">
        <v>-118141000</v>
      </c>
      <c r="D158" s="26">
        <v>0.87575705630637402</v>
      </c>
      <c r="E158" s="27">
        <v>1756153103</v>
      </c>
      <c r="F158" s="25">
        <v>26528207</v>
      </c>
      <c r="G158" s="26">
        <v>1.0306750984694399</v>
      </c>
      <c r="H158" s="27">
        <v>8541871991.21</v>
      </c>
      <c r="I158" s="25">
        <v>656408301.87</v>
      </c>
      <c r="J158" s="26">
        <v>1.1664856570850399</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110982000</v>
      </c>
      <c r="C159" s="25">
        <v>19350000</v>
      </c>
      <c r="D159" s="26">
        <v>1.4223415400733299</v>
      </c>
      <c r="E159" s="27">
        <v>124781661</v>
      </c>
      <c r="F159" s="25">
        <v>20318185</v>
      </c>
      <c r="G159" s="26">
        <v>1.3890007451025199</v>
      </c>
      <c r="H159" s="27">
        <v>497571539.38999999</v>
      </c>
      <c r="I159" s="25">
        <v>130178194.15000001</v>
      </c>
      <c r="J159" s="26">
        <v>1.70865842202428</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183</v>
      </c>
      <c r="B160" s="27">
        <v>6125516132</v>
      </c>
      <c r="C160" s="25">
        <v>115133868</v>
      </c>
      <c r="D160" s="26">
        <v>1.0383116623678299</v>
      </c>
      <c r="E160" s="27">
        <v>3089589000</v>
      </c>
      <c r="F160" s="25">
        <v>16873000</v>
      </c>
      <c r="G160" s="26">
        <v>1.0109824663261999</v>
      </c>
      <c r="H160" s="27">
        <v>58376894598.839996</v>
      </c>
      <c r="I160" s="25">
        <v>524683446.72000003</v>
      </c>
      <c r="J160" s="26">
        <v>1.0181387517009599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173</v>
      </c>
      <c r="B161" s="27">
        <v>2479348000</v>
      </c>
      <c r="C161" s="25">
        <v>60320000</v>
      </c>
      <c r="D161" s="26">
        <v>1.0498712706095099</v>
      </c>
      <c r="E161" s="27">
        <v>1305959000</v>
      </c>
      <c r="F161" s="25">
        <v>41025000</v>
      </c>
      <c r="G161" s="26">
        <v>1.0648650443422301</v>
      </c>
      <c r="H161" s="27">
        <v>34205312724.549999</v>
      </c>
      <c r="I161" s="25">
        <v>52539292.369999997</v>
      </c>
      <c r="J161" s="26">
        <v>1.0030767218641401</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101212000</v>
      </c>
      <c r="C162" s="25">
        <v>-49212000</v>
      </c>
      <c r="D162" s="26">
        <v>0.34568951763016498</v>
      </c>
      <c r="E162" s="27">
        <v>52844000</v>
      </c>
      <c r="F162" s="25">
        <v>-52844000</v>
      </c>
      <c r="G162" s="26">
        <v>0</v>
      </c>
      <c r="H162" s="27">
        <v>1864105000</v>
      </c>
      <c r="I162" s="25">
        <v>-348545000</v>
      </c>
      <c r="J162" s="26">
        <v>0.68495243260343897</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155</v>
      </c>
      <c r="B163" s="27">
        <v>304735000</v>
      </c>
      <c r="C163" s="25">
        <v>-9435000</v>
      </c>
      <c r="D163" s="26">
        <v>0.93993697679600197</v>
      </c>
      <c r="E163" s="27">
        <v>331010000</v>
      </c>
      <c r="F163" s="25">
        <v>178000</v>
      </c>
      <c r="G163" s="26">
        <v>1.0010760748657901</v>
      </c>
      <c r="H163" s="27">
        <v>6271293666.4300003</v>
      </c>
      <c r="I163" s="25">
        <v>583085666.42999995</v>
      </c>
      <c r="J163" s="26">
        <v>1.2050155924080099</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156</v>
      </c>
      <c r="B164" s="27">
        <v>601719000</v>
      </c>
      <c r="C164" s="25">
        <v>73145000</v>
      </c>
      <c r="D164" s="26">
        <v>1.2767635184477399</v>
      </c>
      <c r="E164" s="27">
        <v>244407000</v>
      </c>
      <c r="F164" s="25">
        <v>7279000</v>
      </c>
      <c r="G164" s="26">
        <v>1.06139300293512</v>
      </c>
      <c r="H164" s="27">
        <v>7914541952.8199997</v>
      </c>
      <c r="I164" s="25">
        <v>84559600.700000003</v>
      </c>
      <c r="J164" s="26">
        <v>1.02159892497768</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157</v>
      </c>
      <c r="B165" s="27">
        <v>1264307000</v>
      </c>
      <c r="C165" s="25">
        <v>81003000</v>
      </c>
      <c r="D165" s="26">
        <v>1.1369098726954301</v>
      </c>
      <c r="E165" s="27">
        <v>575391000</v>
      </c>
      <c r="F165" s="25">
        <v>94849000</v>
      </c>
      <c r="G165" s="26">
        <v>1.3947584186189701</v>
      </c>
      <c r="H165" s="27">
        <v>12379019475.84</v>
      </c>
      <c r="I165" s="25">
        <v>-134325294.81999999</v>
      </c>
      <c r="J165" s="26">
        <v>0.97853087287502005</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188667000</v>
      </c>
      <c r="C166" s="25">
        <v>-30637000</v>
      </c>
      <c r="D166" s="26">
        <v>0.72059789151132603</v>
      </c>
      <c r="E166" s="27">
        <v>92797000</v>
      </c>
      <c r="F166" s="25">
        <v>-6255000</v>
      </c>
      <c r="G166" s="26">
        <v>0.87370270161127395</v>
      </c>
      <c r="H166" s="27">
        <v>5006794022</v>
      </c>
      <c r="I166" s="25">
        <v>-189298577.90000001</v>
      </c>
      <c r="J166" s="26">
        <v>0.92713810454277001</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18708000</v>
      </c>
      <c r="C167" s="25">
        <v>-4544000</v>
      </c>
      <c r="D167" s="26">
        <v>0.60915190091174898</v>
      </c>
      <c r="E167" s="27">
        <v>9510000</v>
      </c>
      <c r="F167" s="25">
        <v>-2182000</v>
      </c>
      <c r="G167" s="26">
        <v>0.62675333561409496</v>
      </c>
      <c r="H167" s="27">
        <v>769558607.46000004</v>
      </c>
      <c r="I167" s="25">
        <v>57062897.960000001</v>
      </c>
      <c r="J167" s="26">
        <v>1.16017752022687</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174</v>
      </c>
      <c r="B168" s="27">
        <v>599249000</v>
      </c>
      <c r="C168" s="25">
        <v>-10199000</v>
      </c>
      <c r="D168" s="26">
        <v>0.96653036846457696</v>
      </c>
      <c r="E168" s="27">
        <v>0</v>
      </c>
      <c r="F168" s="25">
        <v>0</v>
      </c>
      <c r="G168" s="26" t="s">
        <v>5</v>
      </c>
      <c r="H168" s="27">
        <v>12647696641.91</v>
      </c>
      <c r="I168" s="25">
        <v>132999692.70999999</v>
      </c>
      <c r="J168" s="26">
        <v>1.0212549601879799</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178500000</v>
      </c>
      <c r="C169" s="25">
        <v>-78500000</v>
      </c>
      <c r="D169" s="26">
        <v>0.38910505836575798</v>
      </c>
      <c r="E169" s="27">
        <v>0</v>
      </c>
      <c r="F169" s="25">
        <v>0</v>
      </c>
      <c r="G169" s="26" t="s">
        <v>5</v>
      </c>
      <c r="H169" s="27">
        <v>517841000</v>
      </c>
      <c r="I169" s="25">
        <v>-15241000</v>
      </c>
      <c r="J169" s="26">
        <v>0.94281930359681998</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155</v>
      </c>
      <c r="B170" s="27">
        <v>117500000</v>
      </c>
      <c r="C170" s="25">
        <v>17500000</v>
      </c>
      <c r="D170" s="26">
        <v>1.35</v>
      </c>
      <c r="E170" s="27">
        <v>0</v>
      </c>
      <c r="F170" s="25">
        <v>0</v>
      </c>
      <c r="G170" s="26" t="s">
        <v>5</v>
      </c>
      <c r="H170" s="27">
        <v>2249036656.8299999</v>
      </c>
      <c r="I170" s="25">
        <v>-55286046.789999999</v>
      </c>
      <c r="J170" s="26">
        <v>0.95201536077985205</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156</v>
      </c>
      <c r="B171" s="27">
        <v>159008000</v>
      </c>
      <c r="C171" s="25">
        <v>3320000</v>
      </c>
      <c r="D171" s="26">
        <v>1.0426494013668299</v>
      </c>
      <c r="E171" s="27">
        <v>0</v>
      </c>
      <c r="F171" s="25">
        <v>0</v>
      </c>
      <c r="G171" s="26" t="s">
        <v>5</v>
      </c>
      <c r="H171" s="27">
        <v>2149081187.4000001</v>
      </c>
      <c r="I171" s="25">
        <v>-12843408.279999999</v>
      </c>
      <c r="J171" s="26">
        <v>0.98811854187175197</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157</v>
      </c>
      <c r="B172" s="27">
        <v>133807000</v>
      </c>
      <c r="C172" s="25">
        <v>47567000</v>
      </c>
      <c r="D172" s="26">
        <v>2.10313079777365</v>
      </c>
      <c r="E172" s="27">
        <v>0</v>
      </c>
      <c r="F172" s="25">
        <v>0</v>
      </c>
      <c r="G172" s="26" t="s">
        <v>5</v>
      </c>
      <c r="H172" s="27">
        <v>4563621340.96</v>
      </c>
      <c r="I172" s="25">
        <v>-47807921.079999998</v>
      </c>
      <c r="J172" s="26">
        <v>0.97926546484251997</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10072998</v>
      </c>
      <c r="C173" s="25">
        <v>-181002</v>
      </c>
      <c r="D173" s="26">
        <v>0.96469631363370301</v>
      </c>
      <c r="E173" s="27">
        <v>0</v>
      </c>
      <c r="F173" s="25">
        <v>0</v>
      </c>
      <c r="G173" s="26" t="s">
        <v>5</v>
      </c>
      <c r="H173" s="27">
        <v>2601777182.8600001</v>
      </c>
      <c r="I173" s="25">
        <v>99604575.120000005</v>
      </c>
      <c r="J173" s="26">
        <v>1.0796144716890299</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361002</v>
      </c>
      <c r="C174" s="25">
        <v>95002</v>
      </c>
      <c r="D174" s="26">
        <v>1.71430075187969</v>
      </c>
      <c r="E174" s="27">
        <v>0</v>
      </c>
      <c r="F174" s="25">
        <v>0</v>
      </c>
      <c r="G174" s="26" t="s">
        <v>5</v>
      </c>
      <c r="H174" s="27">
        <v>566339273.86000001</v>
      </c>
      <c r="I174" s="25">
        <v>164573493.74000001</v>
      </c>
      <c r="J174" s="26">
        <v>1.8192509262030401</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175</v>
      </c>
      <c r="B175" s="27">
        <v>0</v>
      </c>
      <c r="C175" s="25">
        <v>0</v>
      </c>
      <c r="D175" s="26" t="s">
        <v>5</v>
      </c>
      <c r="E175" s="27">
        <v>0</v>
      </c>
      <c r="F175" s="25">
        <v>0</v>
      </c>
      <c r="G175" s="26" t="s">
        <v>5</v>
      </c>
      <c r="H175" s="27">
        <v>1696791304.3900001</v>
      </c>
      <c r="I175" s="25">
        <v>7837011.5700000003</v>
      </c>
      <c r="J175" s="26">
        <v>1.0092803122065701</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0</v>
      </c>
      <c r="F176" s="25">
        <v>0</v>
      </c>
      <c r="G176" s="26" t="s">
        <v>5</v>
      </c>
      <c r="H176" s="27">
        <v>60505000</v>
      </c>
      <c r="I176" s="25">
        <v>-9495000</v>
      </c>
      <c r="J176" s="26">
        <v>0.72871428571428498</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155</v>
      </c>
      <c r="B177" s="27">
        <v>0</v>
      </c>
      <c r="C177" s="25">
        <v>0</v>
      </c>
      <c r="D177" s="26" t="s">
        <v>5</v>
      </c>
      <c r="E177" s="27">
        <v>0</v>
      </c>
      <c r="F177" s="25">
        <v>0</v>
      </c>
      <c r="G177" s="26" t="s">
        <v>5</v>
      </c>
      <c r="H177" s="27">
        <v>147055000</v>
      </c>
      <c r="I177" s="25">
        <v>915000</v>
      </c>
      <c r="J177" s="26">
        <v>1.0125222389489501</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156</v>
      </c>
      <c r="B178" s="27">
        <v>0</v>
      </c>
      <c r="C178" s="25">
        <v>0</v>
      </c>
      <c r="D178" s="26" t="s">
        <v>5</v>
      </c>
      <c r="E178" s="27">
        <v>0</v>
      </c>
      <c r="F178" s="25">
        <v>0</v>
      </c>
      <c r="G178" s="26" t="s">
        <v>5</v>
      </c>
      <c r="H178" s="27">
        <v>348550231.44</v>
      </c>
      <c r="I178" s="25">
        <v>25270231.440000001</v>
      </c>
      <c r="J178" s="26">
        <v>1.1563364974016299</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157</v>
      </c>
      <c r="B179" s="27">
        <v>0</v>
      </c>
      <c r="C179" s="25">
        <v>0</v>
      </c>
      <c r="D179" s="26" t="s">
        <v>5</v>
      </c>
      <c r="E179" s="27">
        <v>0</v>
      </c>
      <c r="F179" s="25">
        <v>0</v>
      </c>
      <c r="G179" s="26" t="s">
        <v>5</v>
      </c>
      <c r="H179" s="27">
        <v>764882366.37</v>
      </c>
      <c r="I179" s="25">
        <v>-13642942.43</v>
      </c>
      <c r="J179" s="26">
        <v>0.96495183322677303</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0</v>
      </c>
      <c r="C180" s="25">
        <v>0</v>
      </c>
      <c r="D180" s="26" t="s">
        <v>5</v>
      </c>
      <c r="E180" s="27">
        <v>0</v>
      </c>
      <c r="F180" s="25">
        <v>0</v>
      </c>
      <c r="G180" s="26" t="s">
        <v>5</v>
      </c>
      <c r="H180" s="27">
        <v>289094464.81999999</v>
      </c>
      <c r="I180" s="25">
        <v>-6819939.5</v>
      </c>
      <c r="J180" s="26">
        <v>0.95390599848850199</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0</v>
      </c>
      <c r="C181" s="25">
        <v>0</v>
      </c>
      <c r="D181" s="26" t="s">
        <v>5</v>
      </c>
      <c r="E181" s="27">
        <v>0</v>
      </c>
      <c r="F181" s="25">
        <v>0</v>
      </c>
      <c r="G181" s="26" t="s">
        <v>5</v>
      </c>
      <c r="H181" s="27">
        <v>86704241.760000005</v>
      </c>
      <c r="I181" s="25">
        <v>11609662.060000001</v>
      </c>
      <c r="J181" s="26">
        <v>1.3092010663453999</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176</v>
      </c>
      <c r="B182" s="27">
        <v>0</v>
      </c>
      <c r="C182" s="25">
        <v>0</v>
      </c>
      <c r="D182" s="26" t="s">
        <v>5</v>
      </c>
      <c r="E182" s="27">
        <v>0</v>
      </c>
      <c r="F182" s="25">
        <v>0</v>
      </c>
      <c r="G182" s="26" t="s">
        <v>5</v>
      </c>
      <c r="H182" s="27">
        <v>982448500</v>
      </c>
      <c r="I182" s="25">
        <v>27975500</v>
      </c>
      <c r="J182" s="26">
        <v>1.0586197828539901</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35000000</v>
      </c>
      <c r="I183" s="25">
        <v>-35000000</v>
      </c>
      <c r="J183" s="26">
        <v>0</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155</v>
      </c>
      <c r="B184" s="27">
        <v>0</v>
      </c>
      <c r="C184" s="25">
        <v>0</v>
      </c>
      <c r="D184" s="26" t="s">
        <v>5</v>
      </c>
      <c r="E184" s="27">
        <v>0</v>
      </c>
      <c r="F184" s="25">
        <v>0</v>
      </c>
      <c r="G184" s="26" t="s">
        <v>5</v>
      </c>
      <c r="H184" s="27">
        <v>20766000</v>
      </c>
      <c r="I184" s="25">
        <v>0</v>
      </c>
      <c r="J184" s="26">
        <v>1</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156</v>
      </c>
      <c r="B185" s="27">
        <v>0</v>
      </c>
      <c r="C185" s="25">
        <v>0</v>
      </c>
      <c r="D185" s="26" t="s">
        <v>5</v>
      </c>
      <c r="E185" s="27">
        <v>0</v>
      </c>
      <c r="F185" s="25">
        <v>0</v>
      </c>
      <c r="G185" s="26" t="s">
        <v>5</v>
      </c>
      <c r="H185" s="27">
        <v>165524000</v>
      </c>
      <c r="I185" s="25">
        <v>-13086000</v>
      </c>
      <c r="J185" s="26">
        <v>0.85346845081462397</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157</v>
      </c>
      <c r="B186" s="27">
        <v>0</v>
      </c>
      <c r="C186" s="25">
        <v>0</v>
      </c>
      <c r="D186" s="26" t="s">
        <v>5</v>
      </c>
      <c r="E186" s="27">
        <v>0</v>
      </c>
      <c r="F186" s="25">
        <v>0</v>
      </c>
      <c r="G186" s="26" t="s">
        <v>5</v>
      </c>
      <c r="H186" s="27">
        <v>536040000</v>
      </c>
      <c r="I186" s="25">
        <v>82762000</v>
      </c>
      <c r="J186" s="26">
        <v>1.3651710429361199</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182185000</v>
      </c>
      <c r="I187" s="25">
        <v>493000</v>
      </c>
      <c r="J187" s="26">
        <v>1.0054267661757199</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42933500</v>
      </c>
      <c r="I188" s="25">
        <v>-7193500</v>
      </c>
      <c r="J188" s="26">
        <v>0.71298900791988296</v>
      </c>
      <c r="K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177</v>
      </c>
      <c r="B189" s="27">
        <v>0</v>
      </c>
      <c r="C189" s="25">
        <v>0</v>
      </c>
      <c r="D189" s="26" t="s">
        <v>5</v>
      </c>
      <c r="E189" s="27">
        <v>0</v>
      </c>
      <c r="F189" s="25">
        <v>0</v>
      </c>
      <c r="G189" s="26" t="s">
        <v>5</v>
      </c>
      <c r="H189" s="27">
        <v>0</v>
      </c>
      <c r="I189" s="25">
        <v>0</v>
      </c>
      <c r="J189" s="26" t="s">
        <v>5</v>
      </c>
      <c r="K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155</v>
      </c>
      <c r="B191" s="27">
        <v>0</v>
      </c>
      <c r="C191" s="25">
        <v>0</v>
      </c>
      <c r="D191" s="26" t="s">
        <v>5</v>
      </c>
      <c r="E191" s="27">
        <v>0</v>
      </c>
      <c r="F191" s="25">
        <v>0</v>
      </c>
      <c r="G191" s="26" t="s">
        <v>5</v>
      </c>
      <c r="H191" s="27">
        <v>0</v>
      </c>
      <c r="I191" s="25">
        <v>0</v>
      </c>
      <c r="J191" s="26" t="s">
        <v>5</v>
      </c>
      <c r="K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156</v>
      </c>
      <c r="B192" s="27">
        <v>0</v>
      </c>
      <c r="C192" s="25">
        <v>0</v>
      </c>
      <c r="D192" s="26" t="s">
        <v>5</v>
      </c>
      <c r="E192" s="27">
        <v>0</v>
      </c>
      <c r="F192" s="25">
        <v>0</v>
      </c>
      <c r="G192" s="26" t="s">
        <v>5</v>
      </c>
      <c r="H192" s="27">
        <v>0</v>
      </c>
      <c r="I192" s="25">
        <v>0</v>
      </c>
      <c r="J192" s="26" t="s">
        <v>5</v>
      </c>
      <c r="K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157</v>
      </c>
      <c r="B193" s="27">
        <v>0</v>
      </c>
      <c r="C193" s="25">
        <v>0</v>
      </c>
      <c r="D193" s="26" t="s">
        <v>5</v>
      </c>
      <c r="E193" s="27">
        <v>0</v>
      </c>
      <c r="F193" s="25">
        <v>0</v>
      </c>
      <c r="G193" s="26" t="s">
        <v>5</v>
      </c>
      <c r="H193" s="27">
        <v>0</v>
      </c>
      <c r="I193" s="25">
        <v>0</v>
      </c>
      <c r="J193" s="26" t="s">
        <v>5</v>
      </c>
      <c r="K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0</v>
      </c>
      <c r="C194" s="25">
        <v>0</v>
      </c>
      <c r="D194" s="26" t="s">
        <v>5</v>
      </c>
      <c r="E194" s="27">
        <v>0</v>
      </c>
      <c r="F194" s="25">
        <v>0</v>
      </c>
      <c r="G194" s="26" t="s">
        <v>5</v>
      </c>
      <c r="H194" s="27">
        <v>0</v>
      </c>
      <c r="I194" s="25">
        <v>0</v>
      </c>
      <c r="J194" s="26" t="s">
        <v>5</v>
      </c>
      <c r="K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0</v>
      </c>
      <c r="C195" s="25">
        <v>0</v>
      </c>
      <c r="D195" s="26" t="s">
        <v>5</v>
      </c>
      <c r="E195" s="27">
        <v>0</v>
      </c>
      <c r="F195" s="25">
        <v>0</v>
      </c>
      <c r="G195" s="26" t="s">
        <v>5</v>
      </c>
      <c r="H195" s="27">
        <v>0</v>
      </c>
      <c r="I195" s="25">
        <v>0</v>
      </c>
      <c r="J195" s="26" t="s">
        <v>5</v>
      </c>
      <c r="K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178</v>
      </c>
      <c r="B196" s="27">
        <v>0</v>
      </c>
      <c r="C196" s="25">
        <v>0</v>
      </c>
      <c r="D196" s="26" t="s">
        <v>5</v>
      </c>
      <c r="E196" s="27">
        <v>0</v>
      </c>
      <c r="F196" s="25">
        <v>0</v>
      </c>
      <c r="G196" s="26" t="s">
        <v>5</v>
      </c>
      <c r="H196" s="27">
        <v>207980000</v>
      </c>
      <c r="I196" s="25">
        <v>-1198000</v>
      </c>
      <c r="J196" s="26">
        <v>0.98854564055493399</v>
      </c>
      <c r="K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155</v>
      </c>
      <c r="B198" s="27">
        <v>0</v>
      </c>
      <c r="C198" s="25">
        <v>0</v>
      </c>
      <c r="D198" s="26" t="s">
        <v>5</v>
      </c>
      <c r="E198" s="27">
        <v>0</v>
      </c>
      <c r="F198" s="25">
        <v>0</v>
      </c>
      <c r="G198" s="26" t="s">
        <v>5</v>
      </c>
      <c r="H198" s="27">
        <v>0</v>
      </c>
      <c r="I198" s="25">
        <v>0</v>
      </c>
      <c r="J198" s="26" t="s">
        <v>5</v>
      </c>
      <c r="K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156</v>
      </c>
      <c r="B199" s="27">
        <v>0</v>
      </c>
      <c r="C199" s="25">
        <v>0</v>
      </c>
      <c r="D199" s="26" t="s">
        <v>5</v>
      </c>
      <c r="E199" s="27">
        <v>0</v>
      </c>
      <c r="F199" s="25">
        <v>0</v>
      </c>
      <c r="G199" s="26" t="s">
        <v>5</v>
      </c>
      <c r="H199" s="27">
        <v>0</v>
      </c>
      <c r="I199" s="25">
        <v>0</v>
      </c>
      <c r="J199" s="26" t="s">
        <v>5</v>
      </c>
      <c r="K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157</v>
      </c>
      <c r="B200" s="27">
        <v>0</v>
      </c>
      <c r="C200" s="25">
        <v>0</v>
      </c>
      <c r="D200" s="26" t="s">
        <v>5</v>
      </c>
      <c r="E200" s="27">
        <v>0</v>
      </c>
      <c r="F200" s="25">
        <v>0</v>
      </c>
      <c r="G200" s="26" t="s">
        <v>5</v>
      </c>
      <c r="H200" s="27">
        <v>52127000</v>
      </c>
      <c r="I200" s="25">
        <v>133000</v>
      </c>
      <c r="J200" s="26">
        <v>1.0051159749201799</v>
      </c>
      <c r="K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85199000</v>
      </c>
      <c r="I201" s="25">
        <v>-1023000</v>
      </c>
      <c r="J201" s="26">
        <v>0.97627055739834301</v>
      </c>
      <c r="K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70654000</v>
      </c>
      <c r="I202" s="25">
        <v>-308000</v>
      </c>
      <c r="J202" s="26">
        <v>0.99131929765226401</v>
      </c>
      <c r="K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179</v>
      </c>
      <c r="B203" s="27">
        <v>3046919132</v>
      </c>
      <c r="C203" s="25">
        <v>65012868</v>
      </c>
      <c r="D203" s="26">
        <v>1.04360490387299</v>
      </c>
      <c r="E203" s="27">
        <v>1783630000</v>
      </c>
      <c r="F203" s="25">
        <v>-24152000</v>
      </c>
      <c r="G203" s="26">
        <v>0.973279964066463</v>
      </c>
      <c r="H203" s="27">
        <v>8636665427.9899998</v>
      </c>
      <c r="I203" s="25">
        <v>304529950.06999999</v>
      </c>
      <c r="J203" s="26">
        <v>1.0730976952731901</v>
      </c>
      <c r="K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80000000</v>
      </c>
      <c r="C204" s="25">
        <v>0</v>
      </c>
      <c r="D204" s="26">
        <v>1</v>
      </c>
      <c r="E204" s="27">
        <v>26813000</v>
      </c>
      <c r="F204" s="25">
        <v>26813000</v>
      </c>
      <c r="G204" s="26" t="s">
        <v>5</v>
      </c>
      <c r="H204" s="27">
        <v>379762578.26999998</v>
      </c>
      <c r="I204" s="25">
        <v>41738600.950000003</v>
      </c>
      <c r="J204" s="26">
        <v>1.24695645131994</v>
      </c>
      <c r="K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155</v>
      </c>
      <c r="B205" s="27">
        <v>512510000</v>
      </c>
      <c r="C205" s="25">
        <v>-73994000</v>
      </c>
      <c r="D205" s="26">
        <v>0.74767776519853202</v>
      </c>
      <c r="E205" s="27">
        <v>234712000</v>
      </c>
      <c r="F205" s="25">
        <v>-40178000</v>
      </c>
      <c r="G205" s="26">
        <v>0.70767943541052702</v>
      </c>
      <c r="H205" s="27">
        <v>1172193455.3</v>
      </c>
      <c r="I205" s="25">
        <v>48734839.159999996</v>
      </c>
      <c r="J205" s="26">
        <v>1.0867585836449301</v>
      </c>
      <c r="K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156</v>
      </c>
      <c r="B206" s="27">
        <v>738906000</v>
      </c>
      <c r="C206" s="25">
        <v>-11500000</v>
      </c>
      <c r="D206" s="26">
        <v>0.96934992524046903</v>
      </c>
      <c r="E206" s="27">
        <v>386328000</v>
      </c>
      <c r="F206" s="25">
        <v>-48884000</v>
      </c>
      <c r="G206" s="26">
        <v>0.77535545894874203</v>
      </c>
      <c r="H206" s="27">
        <v>1518482731.46</v>
      </c>
      <c r="I206" s="25">
        <v>109350601.12</v>
      </c>
      <c r="J206" s="26">
        <v>1.15520276454645</v>
      </c>
      <c r="K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157</v>
      </c>
      <c r="B207" s="27">
        <v>1485614000</v>
      </c>
      <c r="C207" s="25">
        <v>156784000</v>
      </c>
      <c r="D207" s="26">
        <v>1.23597299880345</v>
      </c>
      <c r="E207" s="27">
        <v>890962000</v>
      </c>
      <c r="F207" s="25">
        <v>44498000</v>
      </c>
      <c r="G207" s="26">
        <v>1.10513855285044</v>
      </c>
      <c r="H207" s="27">
        <v>3860745117.3899999</v>
      </c>
      <c r="I207" s="25">
        <v>104159591.79000001</v>
      </c>
      <c r="J207" s="26">
        <v>1.05545439659509</v>
      </c>
      <c r="K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190544000</v>
      </c>
      <c r="C208" s="25">
        <v>-6462000</v>
      </c>
      <c r="D208" s="26">
        <v>0.93439793711866603</v>
      </c>
      <c r="E208" s="27">
        <v>209691000</v>
      </c>
      <c r="F208" s="25">
        <v>2273000</v>
      </c>
      <c r="G208" s="26">
        <v>1.02191709494836</v>
      </c>
      <c r="H208" s="27">
        <v>1527587416.6900001</v>
      </c>
      <c r="I208" s="25">
        <v>25745889.07</v>
      </c>
      <c r="J208" s="26">
        <v>1.0342857599773501</v>
      </c>
      <c r="K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39345132</v>
      </c>
      <c r="C209" s="25">
        <v>184868</v>
      </c>
      <c r="D209" s="26">
        <v>1.0094416115274401</v>
      </c>
      <c r="E209" s="27">
        <v>35124000</v>
      </c>
      <c r="F209" s="25">
        <v>-8674000</v>
      </c>
      <c r="G209" s="26">
        <v>0.60390885428558305</v>
      </c>
      <c r="H209" s="27">
        <v>177894128.88</v>
      </c>
      <c r="I209" s="25">
        <v>-25199572.02</v>
      </c>
      <c r="J209" s="26">
        <v>0.75184289903301404</v>
      </c>
      <c r="K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184</v>
      </c>
      <c r="B210" s="27">
        <v>3743885735</v>
      </c>
      <c r="C210" s="25">
        <v>24202715</v>
      </c>
      <c r="D210" s="26">
        <v>1.01301332122649</v>
      </c>
      <c r="E210" s="27">
        <v>3697570627</v>
      </c>
      <c r="F210" s="25">
        <v>-33023391</v>
      </c>
      <c r="G210" s="26">
        <v>0.98229590738597405</v>
      </c>
      <c r="H210" s="27">
        <v>181244259045.26999</v>
      </c>
      <c r="I210" s="25">
        <v>-1346022468.8299999</v>
      </c>
      <c r="J210" s="26">
        <v>0.98525636241240899</v>
      </c>
      <c r="K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173</v>
      </c>
      <c r="B211" s="27">
        <v>1515699000</v>
      </c>
      <c r="C211" s="25">
        <v>32303000</v>
      </c>
      <c r="D211" s="26">
        <v>1.0435527667595099</v>
      </c>
      <c r="E211" s="27">
        <v>540621000</v>
      </c>
      <c r="F211" s="25">
        <v>-8069000</v>
      </c>
      <c r="G211" s="26">
        <v>0.97058812808689698</v>
      </c>
      <c r="H211" s="27">
        <v>111050767921</v>
      </c>
      <c r="I211" s="25">
        <v>-1005769161</v>
      </c>
      <c r="J211" s="26">
        <v>0.98204889804395701</v>
      </c>
      <c r="K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0</v>
      </c>
      <c r="C212" s="25">
        <v>0</v>
      </c>
      <c r="D212" s="26" t="s">
        <v>5</v>
      </c>
      <c r="E212" s="27">
        <v>0</v>
      </c>
      <c r="F212" s="25">
        <v>0</v>
      </c>
      <c r="G212" s="26" t="s">
        <v>5</v>
      </c>
      <c r="H212" s="27">
        <v>2996655000</v>
      </c>
      <c r="I212" s="25">
        <v>-472723000</v>
      </c>
      <c r="J212" s="26">
        <v>0.72748832787894502</v>
      </c>
      <c r="K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155</v>
      </c>
      <c r="B213" s="27">
        <v>174359000</v>
      </c>
      <c r="C213" s="25">
        <v>42359000</v>
      </c>
      <c r="D213" s="26">
        <v>1.64180303030303</v>
      </c>
      <c r="E213" s="27">
        <v>164000000</v>
      </c>
      <c r="F213" s="25">
        <v>0</v>
      </c>
      <c r="G213" s="26">
        <v>1</v>
      </c>
      <c r="H213" s="27">
        <v>19385045480</v>
      </c>
      <c r="I213" s="25">
        <v>-525240520</v>
      </c>
      <c r="J213" s="26">
        <v>0.94723927923486295</v>
      </c>
      <c r="K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156</v>
      </c>
      <c r="B214" s="27">
        <v>476419000</v>
      </c>
      <c r="C214" s="25">
        <v>-11111000</v>
      </c>
      <c r="D214" s="26">
        <v>0.95441921522777995</v>
      </c>
      <c r="E214" s="27">
        <v>112425000</v>
      </c>
      <c r="F214" s="25">
        <v>16425000</v>
      </c>
      <c r="G214" s="26">
        <v>1.3421875000000001</v>
      </c>
      <c r="H214" s="27">
        <v>25416014280</v>
      </c>
      <c r="I214" s="25">
        <v>-1496506800</v>
      </c>
      <c r="J214" s="26">
        <v>0.88878731980913295</v>
      </c>
      <c r="K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157</v>
      </c>
      <c r="B215" s="27">
        <v>719421000</v>
      </c>
      <c r="C215" s="25">
        <v>-42611000</v>
      </c>
      <c r="D215" s="26">
        <v>0.88816480147815302</v>
      </c>
      <c r="E215" s="27">
        <v>182368000</v>
      </c>
      <c r="F215" s="25">
        <v>-29444000</v>
      </c>
      <c r="G215" s="26">
        <v>0.72197986894038102</v>
      </c>
      <c r="H215" s="27">
        <v>38257275403</v>
      </c>
      <c r="I215" s="25">
        <v>-379098597</v>
      </c>
      <c r="J215" s="26">
        <v>0.98037607788971004</v>
      </c>
      <c r="K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134814000</v>
      </c>
      <c r="C216" s="25">
        <v>36304000</v>
      </c>
      <c r="D216" s="26">
        <v>1.73706222718505</v>
      </c>
      <c r="E216" s="27">
        <v>75540000</v>
      </c>
      <c r="F216" s="25">
        <v>5636000</v>
      </c>
      <c r="G216" s="26">
        <v>1.16124971389333</v>
      </c>
      <c r="H216" s="27">
        <v>19990521600</v>
      </c>
      <c r="I216" s="25">
        <v>1189997600</v>
      </c>
      <c r="J216" s="26">
        <v>1.1265919609474699</v>
      </c>
      <c r="K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10686000</v>
      </c>
      <c r="C217" s="25">
        <v>7362000</v>
      </c>
      <c r="D217" s="26">
        <v>5.4296028880866398</v>
      </c>
      <c r="E217" s="27">
        <v>6288000</v>
      </c>
      <c r="F217" s="25">
        <v>-686000</v>
      </c>
      <c r="G217" s="26">
        <v>0.80326928591912805</v>
      </c>
      <c r="H217" s="27">
        <v>5005256158</v>
      </c>
      <c r="I217" s="25">
        <v>677802156</v>
      </c>
      <c r="J217" s="26">
        <v>1.31325678132534</v>
      </c>
      <c r="K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174</v>
      </c>
      <c r="B218" s="27">
        <v>0</v>
      </c>
      <c r="C218" s="25">
        <v>0</v>
      </c>
      <c r="D218" s="26" t="s">
        <v>5</v>
      </c>
      <c r="E218" s="27">
        <v>224526300</v>
      </c>
      <c r="F218" s="25">
        <v>410000</v>
      </c>
      <c r="G218" s="26">
        <v>1.0036588146422101</v>
      </c>
      <c r="H218" s="27">
        <v>38166040579.139999</v>
      </c>
      <c r="I218" s="25">
        <v>-135045286.56</v>
      </c>
      <c r="J218" s="26">
        <v>0.99294822674043604</v>
      </c>
      <c r="K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0</v>
      </c>
      <c r="C219" s="25">
        <v>0</v>
      </c>
      <c r="D219" s="26" t="s">
        <v>5</v>
      </c>
      <c r="E219" s="27">
        <v>144428750</v>
      </c>
      <c r="F219" s="25">
        <v>-32303750</v>
      </c>
      <c r="G219" s="26">
        <v>0.63443339510276797</v>
      </c>
      <c r="H219" s="27">
        <v>1653152000</v>
      </c>
      <c r="I219" s="25">
        <v>-177600000</v>
      </c>
      <c r="J219" s="26">
        <v>0.80598136721959002</v>
      </c>
      <c r="K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155</v>
      </c>
      <c r="B220" s="27">
        <v>0</v>
      </c>
      <c r="C220" s="25">
        <v>0</v>
      </c>
      <c r="D220" s="26" t="s">
        <v>5</v>
      </c>
      <c r="E220" s="27">
        <v>55442500</v>
      </c>
      <c r="F220" s="25">
        <v>23192500</v>
      </c>
      <c r="G220" s="26">
        <v>2.4382945736434101</v>
      </c>
      <c r="H220" s="27">
        <v>7972926000</v>
      </c>
      <c r="I220" s="25">
        <v>-168532000</v>
      </c>
      <c r="J220" s="26">
        <v>0.95859906174053799</v>
      </c>
      <c r="K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156</v>
      </c>
      <c r="B221" s="27">
        <v>0</v>
      </c>
      <c r="C221" s="25">
        <v>0</v>
      </c>
      <c r="D221" s="26" t="s">
        <v>5</v>
      </c>
      <c r="E221" s="27">
        <v>10650000</v>
      </c>
      <c r="F221" s="25">
        <v>-125000</v>
      </c>
      <c r="G221" s="26">
        <v>0.97679814385150798</v>
      </c>
      <c r="H221" s="27">
        <v>10096150128.57</v>
      </c>
      <c r="I221" s="25">
        <v>2029128.57</v>
      </c>
      <c r="J221" s="26">
        <v>1.00040204165771</v>
      </c>
      <c r="K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157</v>
      </c>
      <c r="B222" s="27">
        <v>0</v>
      </c>
      <c r="C222" s="25">
        <v>0</v>
      </c>
      <c r="D222" s="26" t="s">
        <v>5</v>
      </c>
      <c r="E222" s="27">
        <v>13836250</v>
      </c>
      <c r="F222" s="25">
        <v>9646250</v>
      </c>
      <c r="G222" s="26">
        <v>5.6044152744630003</v>
      </c>
      <c r="H222" s="27">
        <v>13387721707.92</v>
      </c>
      <c r="I222" s="25">
        <v>72840069.840000004</v>
      </c>
      <c r="J222" s="26">
        <v>1.0109411516857401</v>
      </c>
      <c r="K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0</v>
      </c>
      <c r="C223" s="25">
        <v>0</v>
      </c>
      <c r="D223" s="26" t="s">
        <v>5</v>
      </c>
      <c r="E223" s="27">
        <v>0</v>
      </c>
      <c r="F223" s="25">
        <v>0</v>
      </c>
      <c r="G223" s="26" t="s">
        <v>5</v>
      </c>
      <c r="H223" s="27">
        <v>4785846635.1700001</v>
      </c>
      <c r="I223" s="25">
        <v>104759222.53</v>
      </c>
      <c r="J223" s="26">
        <v>1.0447584987398899</v>
      </c>
      <c r="K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0</v>
      </c>
      <c r="C224" s="25">
        <v>0</v>
      </c>
      <c r="D224" s="26" t="s">
        <v>5</v>
      </c>
      <c r="E224" s="27">
        <v>168800</v>
      </c>
      <c r="F224" s="25">
        <v>0</v>
      </c>
      <c r="G224" s="26">
        <v>1</v>
      </c>
      <c r="H224" s="27">
        <v>270244107.48000002</v>
      </c>
      <c r="I224" s="25">
        <v>31458292.5</v>
      </c>
      <c r="J224" s="26">
        <v>1.2634854377981699</v>
      </c>
      <c r="K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175</v>
      </c>
      <c r="B225" s="27">
        <v>0</v>
      </c>
      <c r="C225" s="25">
        <v>0</v>
      </c>
      <c r="D225" s="26" t="s">
        <v>5</v>
      </c>
      <c r="E225" s="27">
        <v>0</v>
      </c>
      <c r="F225" s="25">
        <v>0</v>
      </c>
      <c r="G225" s="26" t="s">
        <v>5</v>
      </c>
      <c r="H225" s="27">
        <v>3302577500</v>
      </c>
      <c r="I225" s="25">
        <v>-7412500</v>
      </c>
      <c r="J225" s="26">
        <v>0.99552113450493795</v>
      </c>
      <c r="K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0</v>
      </c>
      <c r="F226" s="25">
        <v>0</v>
      </c>
      <c r="G226" s="26" t="s">
        <v>5</v>
      </c>
      <c r="H226" s="27">
        <v>163490000</v>
      </c>
      <c r="I226" s="25">
        <v>-38590000</v>
      </c>
      <c r="J226" s="26">
        <v>0.61807205067299997</v>
      </c>
      <c r="K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155</v>
      </c>
      <c r="B227" s="27">
        <v>0</v>
      </c>
      <c r="C227" s="25">
        <v>0</v>
      </c>
      <c r="D227" s="26" t="s">
        <v>5</v>
      </c>
      <c r="E227" s="27">
        <v>0</v>
      </c>
      <c r="F227" s="25">
        <v>0</v>
      </c>
      <c r="G227" s="26" t="s">
        <v>5</v>
      </c>
      <c r="H227" s="27">
        <v>296824000</v>
      </c>
      <c r="I227" s="25">
        <v>33384000</v>
      </c>
      <c r="J227" s="26">
        <v>1.2534467051320899</v>
      </c>
      <c r="K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156</v>
      </c>
      <c r="B228" s="27">
        <v>0</v>
      </c>
      <c r="C228" s="25">
        <v>0</v>
      </c>
      <c r="D228" s="26" t="s">
        <v>5</v>
      </c>
      <c r="E228" s="27">
        <v>0</v>
      </c>
      <c r="F228" s="25">
        <v>0</v>
      </c>
      <c r="G228" s="26" t="s">
        <v>5</v>
      </c>
      <c r="H228" s="27">
        <v>345550000</v>
      </c>
      <c r="I228" s="25">
        <v>-154318000</v>
      </c>
      <c r="J228" s="26">
        <v>0.38256499715925002</v>
      </c>
      <c r="K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157</v>
      </c>
      <c r="B229" s="27">
        <v>0</v>
      </c>
      <c r="C229" s="25">
        <v>0</v>
      </c>
      <c r="D229" s="26" t="s">
        <v>5</v>
      </c>
      <c r="E229" s="27">
        <v>0</v>
      </c>
      <c r="F229" s="25">
        <v>0</v>
      </c>
      <c r="G229" s="26" t="s">
        <v>5</v>
      </c>
      <c r="H229" s="27">
        <v>1304226000</v>
      </c>
      <c r="I229" s="25">
        <v>-50004000</v>
      </c>
      <c r="J229" s="26">
        <v>0.92615139230411303</v>
      </c>
      <c r="K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0</v>
      </c>
      <c r="C230" s="25">
        <v>0</v>
      </c>
      <c r="D230" s="26" t="s">
        <v>5</v>
      </c>
      <c r="E230" s="27">
        <v>0</v>
      </c>
      <c r="F230" s="25">
        <v>0</v>
      </c>
      <c r="G230" s="26" t="s">
        <v>5</v>
      </c>
      <c r="H230" s="27">
        <v>1146361000</v>
      </c>
      <c r="I230" s="25">
        <v>182565000</v>
      </c>
      <c r="J230" s="26">
        <v>1.3788457308393001</v>
      </c>
      <c r="K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0</v>
      </c>
      <c r="C231" s="25">
        <v>0</v>
      </c>
      <c r="D231" s="26" t="s">
        <v>5</v>
      </c>
      <c r="E231" s="27">
        <v>0</v>
      </c>
      <c r="F231" s="25">
        <v>0</v>
      </c>
      <c r="G231" s="26" t="s">
        <v>5</v>
      </c>
      <c r="H231" s="27">
        <v>46126500</v>
      </c>
      <c r="I231" s="25">
        <v>19550500</v>
      </c>
      <c r="J231" s="26">
        <v>2.4712898856110699</v>
      </c>
      <c r="K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176</v>
      </c>
      <c r="B232" s="27">
        <v>0</v>
      </c>
      <c r="C232" s="25">
        <v>0</v>
      </c>
      <c r="D232" s="26" t="s">
        <v>5</v>
      </c>
      <c r="E232" s="27">
        <v>0</v>
      </c>
      <c r="F232" s="25">
        <v>0</v>
      </c>
      <c r="G232" s="26" t="s">
        <v>5</v>
      </c>
      <c r="H232" s="27">
        <v>0</v>
      </c>
      <c r="I232" s="25">
        <v>0</v>
      </c>
      <c r="J232" s="26" t="s">
        <v>5</v>
      </c>
      <c r="K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155</v>
      </c>
      <c r="B234" s="27">
        <v>0</v>
      </c>
      <c r="C234" s="25">
        <v>0</v>
      </c>
      <c r="D234" s="26" t="s">
        <v>5</v>
      </c>
      <c r="E234" s="27">
        <v>0</v>
      </c>
      <c r="F234" s="25">
        <v>0</v>
      </c>
      <c r="G234" s="26" t="s">
        <v>5</v>
      </c>
      <c r="H234" s="27">
        <v>0</v>
      </c>
      <c r="I234" s="25">
        <v>0</v>
      </c>
      <c r="J234" s="26" t="s">
        <v>5</v>
      </c>
      <c r="K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156</v>
      </c>
      <c r="B235" s="27">
        <v>0</v>
      </c>
      <c r="C235" s="25">
        <v>0</v>
      </c>
      <c r="D235" s="26" t="s">
        <v>5</v>
      </c>
      <c r="E235" s="27">
        <v>0</v>
      </c>
      <c r="F235" s="25">
        <v>0</v>
      </c>
      <c r="G235" s="26" t="s">
        <v>5</v>
      </c>
      <c r="H235" s="27">
        <v>0</v>
      </c>
      <c r="I235" s="25">
        <v>0</v>
      </c>
      <c r="J235" s="26" t="s">
        <v>5</v>
      </c>
      <c r="K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157</v>
      </c>
      <c r="B236" s="27">
        <v>0</v>
      </c>
      <c r="C236" s="25">
        <v>0</v>
      </c>
      <c r="D236" s="26" t="s">
        <v>5</v>
      </c>
      <c r="E236" s="27">
        <v>0</v>
      </c>
      <c r="F236" s="25">
        <v>0</v>
      </c>
      <c r="G236" s="26" t="s">
        <v>5</v>
      </c>
      <c r="H236" s="27">
        <v>0</v>
      </c>
      <c r="I236" s="25">
        <v>0</v>
      </c>
      <c r="J236" s="26" t="s">
        <v>5</v>
      </c>
      <c r="K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177</v>
      </c>
      <c r="B239" s="27">
        <v>0</v>
      </c>
      <c r="C239" s="25">
        <v>0</v>
      </c>
      <c r="D239" s="26" t="s">
        <v>5</v>
      </c>
      <c r="E239" s="27">
        <v>0</v>
      </c>
      <c r="F239" s="25">
        <v>0</v>
      </c>
      <c r="G239" s="26" t="s">
        <v>5</v>
      </c>
      <c r="H239" s="27">
        <v>0</v>
      </c>
      <c r="I239" s="25">
        <v>0</v>
      </c>
      <c r="J239" s="26" t="s">
        <v>5</v>
      </c>
      <c r="K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155</v>
      </c>
      <c r="B241" s="27">
        <v>0</v>
      </c>
      <c r="C241" s="25">
        <v>0</v>
      </c>
      <c r="D241" s="26" t="s">
        <v>5</v>
      </c>
      <c r="E241" s="27">
        <v>0</v>
      </c>
      <c r="F241" s="25">
        <v>0</v>
      </c>
      <c r="G241" s="26" t="s">
        <v>5</v>
      </c>
      <c r="H241" s="27">
        <v>0</v>
      </c>
      <c r="I241" s="25">
        <v>0</v>
      </c>
      <c r="J241" s="26" t="s">
        <v>5</v>
      </c>
      <c r="K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156</v>
      </c>
      <c r="B242" s="27">
        <v>0</v>
      </c>
      <c r="C242" s="25">
        <v>0</v>
      </c>
      <c r="D242" s="26" t="s">
        <v>5</v>
      </c>
      <c r="E242" s="27">
        <v>0</v>
      </c>
      <c r="F242" s="25">
        <v>0</v>
      </c>
      <c r="G242" s="26" t="s">
        <v>5</v>
      </c>
      <c r="H242" s="27">
        <v>0</v>
      </c>
      <c r="I242" s="25">
        <v>0</v>
      </c>
      <c r="J242" s="26" t="s">
        <v>5</v>
      </c>
      <c r="K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157</v>
      </c>
      <c r="B243" s="27">
        <v>0</v>
      </c>
      <c r="C243" s="25">
        <v>0</v>
      </c>
      <c r="D243" s="26" t="s">
        <v>5</v>
      </c>
      <c r="E243" s="27">
        <v>0</v>
      </c>
      <c r="F243" s="25">
        <v>0</v>
      </c>
      <c r="G243" s="26" t="s">
        <v>5</v>
      </c>
      <c r="H243" s="27">
        <v>0</v>
      </c>
      <c r="I243" s="25">
        <v>0</v>
      </c>
      <c r="J243" s="26" t="s">
        <v>5</v>
      </c>
      <c r="K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0</v>
      </c>
      <c r="C244" s="25">
        <v>0</v>
      </c>
      <c r="D244" s="26" t="s">
        <v>5</v>
      </c>
      <c r="E244" s="27">
        <v>0</v>
      </c>
      <c r="F244" s="25">
        <v>0</v>
      </c>
      <c r="G244" s="26" t="s">
        <v>5</v>
      </c>
      <c r="H244" s="27">
        <v>0</v>
      </c>
      <c r="I244" s="25">
        <v>0</v>
      </c>
      <c r="J244" s="26" t="s">
        <v>5</v>
      </c>
      <c r="K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0</v>
      </c>
      <c r="C245" s="25">
        <v>0</v>
      </c>
      <c r="D245" s="26" t="s">
        <v>5</v>
      </c>
      <c r="E245" s="27">
        <v>0</v>
      </c>
      <c r="F245" s="25">
        <v>0</v>
      </c>
      <c r="G245" s="26" t="s">
        <v>5</v>
      </c>
      <c r="H245" s="27">
        <v>0</v>
      </c>
      <c r="I245" s="25">
        <v>0</v>
      </c>
      <c r="J245" s="26" t="s">
        <v>5</v>
      </c>
      <c r="K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178</v>
      </c>
      <c r="B246" s="27">
        <v>0</v>
      </c>
      <c r="C246" s="25">
        <v>0</v>
      </c>
      <c r="D246" s="26" t="s">
        <v>5</v>
      </c>
      <c r="E246" s="27">
        <v>0</v>
      </c>
      <c r="F246" s="25">
        <v>0</v>
      </c>
      <c r="G246" s="26" t="s">
        <v>5</v>
      </c>
      <c r="H246" s="27">
        <v>1305972000</v>
      </c>
      <c r="I246" s="25">
        <v>11706000</v>
      </c>
      <c r="J246" s="26">
        <v>1.01808901724993</v>
      </c>
      <c r="K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155</v>
      </c>
      <c r="B248" s="27">
        <v>0</v>
      </c>
      <c r="C248" s="25">
        <v>0</v>
      </c>
      <c r="D248" s="26" t="s">
        <v>5</v>
      </c>
      <c r="E248" s="27">
        <v>0</v>
      </c>
      <c r="F248" s="25">
        <v>0</v>
      </c>
      <c r="G248" s="26" t="s">
        <v>5</v>
      </c>
      <c r="H248" s="27">
        <v>107858000</v>
      </c>
      <c r="I248" s="25">
        <v>-12012000</v>
      </c>
      <c r="J248" s="26">
        <v>0.79958288145490897</v>
      </c>
      <c r="K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156</v>
      </c>
      <c r="B249" s="27">
        <v>0</v>
      </c>
      <c r="C249" s="25">
        <v>0</v>
      </c>
      <c r="D249" s="26" t="s">
        <v>5</v>
      </c>
      <c r="E249" s="27">
        <v>0</v>
      </c>
      <c r="F249" s="25">
        <v>0</v>
      </c>
      <c r="G249" s="26" t="s">
        <v>5</v>
      </c>
      <c r="H249" s="27">
        <v>213219000</v>
      </c>
      <c r="I249" s="25">
        <v>4481000</v>
      </c>
      <c r="J249" s="26">
        <v>1.04293420460098</v>
      </c>
      <c r="K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157</v>
      </c>
      <c r="B250" s="27">
        <v>0</v>
      </c>
      <c r="C250" s="25">
        <v>0</v>
      </c>
      <c r="D250" s="26" t="s">
        <v>5</v>
      </c>
      <c r="E250" s="27">
        <v>0</v>
      </c>
      <c r="F250" s="25">
        <v>0</v>
      </c>
      <c r="G250" s="26" t="s">
        <v>5</v>
      </c>
      <c r="H250" s="27">
        <v>706463000</v>
      </c>
      <c r="I250" s="25">
        <v>-10193000</v>
      </c>
      <c r="J250" s="26">
        <v>0.97155399522225405</v>
      </c>
      <c r="K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0</v>
      </c>
      <c r="C251" s="25">
        <v>0</v>
      </c>
      <c r="D251" s="26" t="s">
        <v>5</v>
      </c>
      <c r="E251" s="27">
        <v>0</v>
      </c>
      <c r="F251" s="25">
        <v>0</v>
      </c>
      <c r="G251" s="26" t="s">
        <v>5</v>
      </c>
      <c r="H251" s="27">
        <v>207877000</v>
      </c>
      <c r="I251" s="25">
        <v>16283000</v>
      </c>
      <c r="J251" s="26">
        <v>1.1699740075367699</v>
      </c>
      <c r="K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0</v>
      </c>
      <c r="C252" s="25">
        <v>0</v>
      </c>
      <c r="D252" s="26" t="s">
        <v>5</v>
      </c>
      <c r="E252" s="27">
        <v>0</v>
      </c>
      <c r="F252" s="25">
        <v>0</v>
      </c>
      <c r="G252" s="26" t="s">
        <v>5</v>
      </c>
      <c r="H252" s="27">
        <v>70555000</v>
      </c>
      <c r="I252" s="25">
        <v>13147000</v>
      </c>
      <c r="J252" s="26">
        <v>1.4580197881828301</v>
      </c>
      <c r="K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179</v>
      </c>
      <c r="B253" s="27">
        <v>2228186735</v>
      </c>
      <c r="C253" s="25">
        <v>-8100285</v>
      </c>
      <c r="D253" s="26">
        <v>0.99275559449430595</v>
      </c>
      <c r="E253" s="27">
        <v>2932423327</v>
      </c>
      <c r="F253" s="25">
        <v>-25364391</v>
      </c>
      <c r="G253" s="26">
        <v>0.98284907950246603</v>
      </c>
      <c r="H253" s="27">
        <v>27418901045.130001</v>
      </c>
      <c r="I253" s="25">
        <v>-209501521.27000001</v>
      </c>
      <c r="J253" s="26">
        <v>0.98483433700037404</v>
      </c>
      <c r="K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120505000</v>
      </c>
      <c r="C254" s="25">
        <v>-45605000</v>
      </c>
      <c r="D254" s="26">
        <v>0.45090602612726499</v>
      </c>
      <c r="E254" s="27">
        <v>890094000</v>
      </c>
      <c r="F254" s="25">
        <v>-10200000</v>
      </c>
      <c r="G254" s="26">
        <v>0.97734073535978205</v>
      </c>
      <c r="H254" s="27">
        <v>1376199141.4200001</v>
      </c>
      <c r="I254" s="25">
        <v>53919000</v>
      </c>
      <c r="J254" s="26">
        <v>1.0815545788082299</v>
      </c>
      <c r="K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155</v>
      </c>
      <c r="B255" s="27">
        <v>303525300</v>
      </c>
      <c r="C255" s="25">
        <v>-22945300</v>
      </c>
      <c r="D255" s="26">
        <v>0.85943420326363196</v>
      </c>
      <c r="E255" s="27">
        <v>383317000</v>
      </c>
      <c r="F255" s="25">
        <v>21827000</v>
      </c>
      <c r="G255" s="26">
        <v>1.1207612935350899</v>
      </c>
      <c r="H255" s="27">
        <v>3666998814</v>
      </c>
      <c r="I255" s="25">
        <v>-54508000</v>
      </c>
      <c r="J255" s="26">
        <v>0.970706489212947</v>
      </c>
      <c r="K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156</v>
      </c>
      <c r="B256" s="27">
        <v>622605524</v>
      </c>
      <c r="C256" s="25">
        <v>15849898</v>
      </c>
      <c r="D256" s="26">
        <v>1.0522447500140599</v>
      </c>
      <c r="E256" s="27">
        <v>529734919</v>
      </c>
      <c r="F256" s="25">
        <v>-54690919</v>
      </c>
      <c r="G256" s="26">
        <v>0.81283880539176201</v>
      </c>
      <c r="H256" s="27">
        <v>5770661000</v>
      </c>
      <c r="I256" s="25">
        <v>-89119000</v>
      </c>
      <c r="J256" s="26">
        <v>0.96958281710234795</v>
      </c>
      <c r="K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157</v>
      </c>
      <c r="B257" s="27">
        <v>975672703</v>
      </c>
      <c r="C257" s="25">
        <v>55051495</v>
      </c>
      <c r="D257" s="26">
        <v>1.1195964084286001</v>
      </c>
      <c r="E257" s="27">
        <v>946005786</v>
      </c>
      <c r="F257" s="25">
        <v>10184748</v>
      </c>
      <c r="G257" s="26">
        <v>1.0217664437674201</v>
      </c>
      <c r="H257" s="27">
        <v>10598079285</v>
      </c>
      <c r="I257" s="25">
        <v>-473075121</v>
      </c>
      <c r="J257" s="26">
        <v>0.91453915216942105</v>
      </c>
      <c r="K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178916753</v>
      </c>
      <c r="C258" s="25">
        <v>-4776753</v>
      </c>
      <c r="D258" s="26">
        <v>0.94799214077823701</v>
      </c>
      <c r="E258" s="27">
        <v>164253131</v>
      </c>
      <c r="F258" s="25">
        <v>9050643</v>
      </c>
      <c r="G258" s="26">
        <v>1.11663012773351</v>
      </c>
      <c r="H258" s="27">
        <v>5735119947.8299999</v>
      </c>
      <c r="I258" s="25">
        <v>354581056.29000002</v>
      </c>
      <c r="J258" s="26">
        <v>1.1318013170939101</v>
      </c>
      <c r="K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26961455</v>
      </c>
      <c r="C259" s="62">
        <v>-5674625</v>
      </c>
      <c r="D259" s="63">
        <v>0.652248370515086</v>
      </c>
      <c r="E259" s="64">
        <v>19018491</v>
      </c>
      <c r="F259" s="62">
        <v>-1535863</v>
      </c>
      <c r="G259" s="63">
        <v>0.85055594547023905</v>
      </c>
      <c r="H259" s="64">
        <v>271842856.88</v>
      </c>
      <c r="I259" s="62">
        <v>-1299456.56</v>
      </c>
      <c r="J259" s="63">
        <v>0.99048513177153297</v>
      </c>
      <c r="K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198</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zoomScaleNormal="100" workbookViewId="0">
      <selection sqref="A1:I1"/>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177" t="s">
        <v>129</v>
      </c>
      <c r="B1" s="178"/>
      <c r="C1" s="178"/>
      <c r="D1" s="178"/>
      <c r="E1" s="178"/>
      <c r="F1" s="178"/>
      <c r="G1" s="178"/>
      <c r="H1" s="178"/>
      <c r="I1" s="178"/>
    </row>
    <row r="2" spans="1:9" ht="12.75" customHeight="1" thickTop="1" x14ac:dyDescent="0.35">
      <c r="A2" s="144"/>
      <c r="B2" s="48">
        <v>2020</v>
      </c>
      <c r="C2" s="58">
        <v>2021</v>
      </c>
      <c r="D2" s="58">
        <v>2022</v>
      </c>
      <c r="E2" s="138"/>
      <c r="F2" s="58" t="s">
        <v>199</v>
      </c>
      <c r="G2" s="48" t="s">
        <v>200</v>
      </c>
      <c r="H2" s="49" t="s">
        <v>201</v>
      </c>
      <c r="I2" s="50" t="s">
        <v>202</v>
      </c>
    </row>
    <row r="3" spans="1:9" ht="14.25" customHeight="1" x14ac:dyDescent="0.25">
      <c r="A3" s="51" t="s">
        <v>6</v>
      </c>
      <c r="B3" s="36">
        <v>0.10844126221511401</v>
      </c>
      <c r="C3" s="36">
        <v>9.9702777640130094E-2</v>
      </c>
      <c r="D3" s="36">
        <v>9.8172803496413094E-2</v>
      </c>
      <c r="E3" s="37"/>
      <c r="F3" s="36">
        <v>9.7556920255767801E-2</v>
      </c>
      <c r="G3" s="38">
        <v>9.8131109867997501E-2</v>
      </c>
      <c r="H3" s="38">
        <v>9.8092043526678496E-2</v>
      </c>
      <c r="I3" s="39">
        <v>9.8730580195777906E-2</v>
      </c>
    </row>
    <row r="4" spans="1:9" ht="14.25" customHeight="1" x14ac:dyDescent="0.25">
      <c r="A4" s="51" t="s">
        <v>7</v>
      </c>
      <c r="B4" s="36">
        <v>0.24299783873141201</v>
      </c>
      <c r="C4" s="36">
        <v>0.24043886716468099</v>
      </c>
      <c r="D4" s="36">
        <v>0.255078529042438</v>
      </c>
      <c r="E4" s="37"/>
      <c r="F4" s="36">
        <v>0.252339062452202</v>
      </c>
      <c r="G4" s="38">
        <v>0.256761646259205</v>
      </c>
      <c r="H4" s="38">
        <v>0.25549179789307602</v>
      </c>
      <c r="I4" s="39">
        <v>0.25522491433386502</v>
      </c>
    </row>
    <row r="5" spans="1:9" ht="14.25" customHeight="1" x14ac:dyDescent="0.25">
      <c r="A5" s="51" t="s">
        <v>8</v>
      </c>
      <c r="B5" s="36">
        <v>0.25100049889673798</v>
      </c>
      <c r="C5" s="36">
        <v>0.26528693134310499</v>
      </c>
      <c r="D5" s="36">
        <v>0.25025720364769999</v>
      </c>
      <c r="E5" s="37"/>
      <c r="F5" s="36">
        <v>0.254674951424954</v>
      </c>
      <c r="G5" s="38">
        <v>0.25016178418378399</v>
      </c>
      <c r="H5" s="38">
        <v>0.24571211000611501</v>
      </c>
      <c r="I5" s="39">
        <v>0.25121220801146898</v>
      </c>
    </row>
    <row r="6" spans="1:9" ht="14.25" customHeight="1" x14ac:dyDescent="0.25">
      <c r="A6" s="51" t="s">
        <v>9</v>
      </c>
      <c r="B6" s="36">
        <v>0.28344435391657002</v>
      </c>
      <c r="C6" s="36">
        <v>0.26277051219495401</v>
      </c>
      <c r="D6" s="36">
        <v>0.27721114288002002</v>
      </c>
      <c r="E6" s="37"/>
      <c r="F6" s="36">
        <v>0.26572074088363401</v>
      </c>
      <c r="G6" s="38">
        <v>0.27030575008708702</v>
      </c>
      <c r="H6" s="38">
        <v>0.28607604533270797</v>
      </c>
      <c r="I6" s="39">
        <v>0.283664403959207</v>
      </c>
    </row>
    <row r="7" spans="1:9" ht="14.25" customHeight="1" x14ac:dyDescent="0.25">
      <c r="A7" s="51" t="s">
        <v>10</v>
      </c>
      <c r="B7" s="36">
        <v>9.7103557502377397E-2</v>
      </c>
      <c r="C7" s="36">
        <v>0.11530321394885799</v>
      </c>
      <c r="D7" s="36">
        <v>0.106057182652895</v>
      </c>
      <c r="E7" s="37"/>
      <c r="F7" s="36">
        <v>0.114686633991273</v>
      </c>
      <c r="G7" s="38">
        <v>0.111967608276234</v>
      </c>
      <c r="H7" s="38">
        <v>0.10177098794238799</v>
      </c>
      <c r="I7" s="39">
        <v>9.8441717475285198E-2</v>
      </c>
    </row>
    <row r="8" spans="1:9" ht="14.25" customHeight="1" thickBot="1" x14ac:dyDescent="0.3">
      <c r="A8" s="52" t="s">
        <v>11</v>
      </c>
      <c r="B8" s="59">
        <v>1.7012488737786598E-2</v>
      </c>
      <c r="C8" s="59">
        <v>1.64976977082699E-2</v>
      </c>
      <c r="D8" s="59">
        <v>1.32231382805324E-2</v>
      </c>
      <c r="E8" s="54"/>
      <c r="F8" s="59">
        <v>1.5021690992167E-2</v>
      </c>
      <c r="G8" s="56">
        <v>1.2672101325689E-2</v>
      </c>
      <c r="H8" s="56">
        <v>1.28570152990311E-2</v>
      </c>
      <c r="I8" s="57">
        <v>1.27261760243941E-2</v>
      </c>
    </row>
    <row r="9" spans="1:9" ht="13" thickTop="1" x14ac:dyDescent="0.25">
      <c r="A9" s="127" t="s">
        <v>198</v>
      </c>
      <c r="B9" s="40"/>
      <c r="C9" s="40"/>
      <c r="D9" s="40"/>
      <c r="E9" s="41"/>
      <c r="F9" s="40"/>
      <c r="G9" s="40"/>
      <c r="H9" s="40"/>
      <c r="I9" s="40"/>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zoomScaleNormal="100" workbookViewId="0">
      <selection sqref="A1:I1"/>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177" t="s">
        <v>92</v>
      </c>
      <c r="B1" s="178"/>
      <c r="C1" s="178"/>
      <c r="D1" s="178"/>
      <c r="E1" s="178"/>
      <c r="F1" s="178"/>
      <c r="G1" s="178"/>
      <c r="H1" s="178"/>
      <c r="I1" s="178"/>
    </row>
    <row r="2" spans="1:9" ht="12.75" customHeight="1" thickTop="1" x14ac:dyDescent="0.35">
      <c r="A2" s="144"/>
      <c r="B2" s="48">
        <v>2020</v>
      </c>
      <c r="C2" s="58">
        <v>2021</v>
      </c>
      <c r="D2" s="58">
        <v>2022</v>
      </c>
      <c r="E2" s="138"/>
      <c r="F2" s="58" t="s">
        <v>199</v>
      </c>
      <c r="G2" s="48" t="s">
        <v>200</v>
      </c>
      <c r="H2" s="49" t="s">
        <v>201</v>
      </c>
      <c r="I2" s="50" t="s">
        <v>202</v>
      </c>
    </row>
    <row r="3" spans="1:9" ht="14.25" customHeight="1" x14ac:dyDescent="0.25">
      <c r="A3" s="51" t="s">
        <v>6</v>
      </c>
      <c r="B3" s="35">
        <v>0.13248202077304899</v>
      </c>
      <c r="C3" s="35">
        <v>0.13161129752168199</v>
      </c>
      <c r="D3" s="35">
        <v>0.13530786196608599</v>
      </c>
      <c r="E3" s="37"/>
      <c r="F3" s="42">
        <v>0.12938273765795399</v>
      </c>
      <c r="G3" s="38">
        <v>0.13252324311646199</v>
      </c>
      <c r="H3" s="38">
        <v>0.13884022118754799</v>
      </c>
      <c r="I3" s="39">
        <v>0.14146459458528099</v>
      </c>
    </row>
    <row r="4" spans="1:9" ht="14.25" customHeight="1" x14ac:dyDescent="0.25">
      <c r="A4" s="51" t="s">
        <v>7</v>
      </c>
      <c r="B4" s="35">
        <v>0.22814361076554199</v>
      </c>
      <c r="C4" s="35">
        <v>0.237187980023607</v>
      </c>
      <c r="D4" s="35">
        <v>0.25193796625537301</v>
      </c>
      <c r="E4" s="37"/>
      <c r="F4" s="42">
        <v>0.23922226307081501</v>
      </c>
      <c r="G4" s="38">
        <v>0.25350280219938498</v>
      </c>
      <c r="H4" s="38">
        <v>0.254641070252212</v>
      </c>
      <c r="I4" s="39">
        <v>0.26193704389723999</v>
      </c>
    </row>
    <row r="5" spans="1:9" ht="14.25" customHeight="1" x14ac:dyDescent="0.25">
      <c r="A5" s="51" t="s">
        <v>8</v>
      </c>
      <c r="B5" s="35">
        <v>0.21108766286609801</v>
      </c>
      <c r="C5" s="35">
        <v>0.21770260597691601</v>
      </c>
      <c r="D5" s="35">
        <v>0.20978614511115401</v>
      </c>
      <c r="E5" s="37"/>
      <c r="F5" s="42">
        <v>0.21295430941558299</v>
      </c>
      <c r="G5" s="38">
        <v>0.209142946726395</v>
      </c>
      <c r="H5" s="38">
        <v>0.206561127598345</v>
      </c>
      <c r="I5" s="39">
        <v>0.21011859169392799</v>
      </c>
    </row>
    <row r="6" spans="1:9" ht="14.25" customHeight="1" x14ac:dyDescent="0.25">
      <c r="A6" s="51" t="s">
        <v>9</v>
      </c>
      <c r="B6" s="35">
        <v>0.24372894154821101</v>
      </c>
      <c r="C6" s="35">
        <v>0.21169948020109899</v>
      </c>
      <c r="D6" s="35">
        <v>0.20887462960006201</v>
      </c>
      <c r="E6" s="37"/>
      <c r="F6" s="42">
        <v>0.21067308101028201</v>
      </c>
      <c r="G6" s="38">
        <v>0.212670191732273</v>
      </c>
      <c r="H6" s="38">
        <v>0.206137581946811</v>
      </c>
      <c r="I6" s="39">
        <v>0.205505007730234</v>
      </c>
    </row>
    <row r="7" spans="1:9" ht="14.25" customHeight="1" x14ac:dyDescent="0.25">
      <c r="A7" s="51" t="s">
        <v>10</v>
      </c>
      <c r="B7" s="35">
        <v>0.149796222736021</v>
      </c>
      <c r="C7" s="35">
        <v>0.165748644816262</v>
      </c>
      <c r="D7" s="35">
        <v>0.158576833874956</v>
      </c>
      <c r="E7" s="37"/>
      <c r="F7" s="42">
        <v>0.168409355056541</v>
      </c>
      <c r="G7" s="38">
        <v>0.15855640112011701</v>
      </c>
      <c r="H7" s="38">
        <v>0.157021131617265</v>
      </c>
      <c r="I7" s="39">
        <v>0.149033846772884</v>
      </c>
    </row>
    <row r="8" spans="1:9" ht="14.25" customHeight="1" thickBot="1" x14ac:dyDescent="0.3">
      <c r="A8" s="52" t="s">
        <v>11</v>
      </c>
      <c r="B8" s="53">
        <v>3.4761541311076803E-2</v>
      </c>
      <c r="C8" s="53">
        <v>3.6049991460431301E-2</v>
      </c>
      <c r="D8" s="53">
        <v>3.55165631923662E-2</v>
      </c>
      <c r="E8" s="54"/>
      <c r="F8" s="55">
        <v>3.93582537888231E-2</v>
      </c>
      <c r="G8" s="56">
        <v>3.3604415105365298E-2</v>
      </c>
      <c r="H8" s="56">
        <v>3.6798867397815599E-2</v>
      </c>
      <c r="I8" s="57">
        <v>3.1940915320430301E-2</v>
      </c>
    </row>
    <row r="9" spans="1:9" ht="13" thickTop="1" x14ac:dyDescent="0.25">
      <c r="A9" s="127" t="s">
        <v>198</v>
      </c>
      <c r="B9" s="40"/>
      <c r="C9" s="40"/>
      <c r="D9" s="40"/>
      <c r="E9" s="41"/>
      <c r="F9" s="40"/>
      <c r="G9" s="40"/>
      <c r="H9" s="40"/>
      <c r="I9" s="40"/>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showGridLines="0" zoomScaleNormal="100" workbookViewId="0">
      <selection sqref="A1:A1048576"/>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showGridLines="0" zoomScaleNormal="100" workbookViewId="0">
      <selection activeCell="O6" sqref="O6"/>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showGridLines="0" zoomScaleNormal="100" workbookViewId="0">
      <selection activeCell="Q35" sqref="Q35"/>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showGridLines="0" zoomScaleNormal="100" workbookViewId="0">
      <selection activeCell="O6" sqref="O6"/>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showGridLines="0" zoomScaleNormal="100" workbookViewId="0">
      <selection activeCell="S29" sqref="S29"/>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showGridLines="0" zoomScaleNormal="100" workbookViewId="0">
      <selection activeCell="W26" sqref="W26"/>
    </sheetView>
  </sheetViews>
  <sheetFormatPr defaultRowHeight="12.5" x14ac:dyDescent="0.25"/>
  <sheetData>
    <row r="28" spans="2:2" x14ac:dyDescent="0.25">
      <c r="B28" s="92"/>
    </row>
    <row r="41" spans="1:1" x14ac:dyDescent="0.25">
      <c r="A41" s="92" t="s">
        <v>198</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Sugama, Harry</cp:lastModifiedBy>
  <cp:lastPrinted>2011-01-05T19:55:03Z</cp:lastPrinted>
  <dcterms:created xsi:type="dcterms:W3CDTF">2009-01-07T22:36:20Z</dcterms:created>
  <dcterms:modified xsi:type="dcterms:W3CDTF">2023-01-30T20:00:15Z</dcterms:modified>
</cp:coreProperties>
</file>