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dixonr_corp_root_nasd_com/Documents/_Web/documents/"/>
    </mc:Choice>
  </mc:AlternateContent>
  <xr:revisionPtr revIDLastSave="0" documentId="8_{1E1DE238-388E-4D0F-9F2E-50100C4C0E9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3" i="1"/>
  <c r="E32" i="1" l="1"/>
  <c r="E34" i="1" l="1"/>
  <c r="E15" i="1"/>
  <c r="E17" i="1"/>
  <c r="E2" i="1"/>
  <c r="E7" i="1"/>
  <c r="E9" i="1"/>
  <c r="E18" i="1"/>
  <c r="E8" i="1"/>
  <c r="E12" i="1"/>
  <c r="E14" i="1"/>
  <c r="E20" i="1"/>
  <c r="E4" i="1"/>
  <c r="E30" i="1"/>
  <c r="E26" i="1"/>
  <c r="E16" i="1"/>
  <c r="E29" i="1"/>
  <c r="E6" i="1"/>
  <c r="E5" i="1"/>
  <c r="E19" i="1"/>
  <c r="E31" i="1"/>
  <c r="E25" i="1"/>
  <c r="E28" i="1"/>
  <c r="E21" i="1"/>
  <c r="E13" i="1"/>
  <c r="E11" i="1"/>
  <c r="E24" i="1"/>
  <c r="E3" i="1"/>
  <c r="E27" i="1"/>
  <c r="E23" i="1"/>
  <c r="E22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<sst xmlns="http://schemas.openxmlformats.org/spreadsheetml/2006/main" count="70" uniqueCount="68">
  <si>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</si>
  <si>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</si>
  <si>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</si>
  <si>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</si>
  <si>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CODA</t>
  </si>
  <si>
    <t>CROSSFINDER</t>
  </si>
  <si>
    <t>CROS</t>
  </si>
  <si>
    <t>CROSSSTREAM</t>
  </si>
  <si>
    <t>XSTM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</si>
  <si>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</si>
  <si>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</si>
  <si>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</si>
  <si>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</si>
  <si>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</si>
  <si>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</si>
  <si>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</si>
  <si>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</si>
  <si>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</si>
  <si>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</si>
  <si>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</si>
  <si>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</si>
  <si>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</si>
  <si>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</si>
  <si>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</si>
  <si>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</si>
  <si>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</si>
  <si>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</si>
  <si>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</si>
  <si>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</si>
  <si>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</si>
  <si>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</si>
  <si>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</si>
  <si>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</si>
  <si>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</si>
  <si>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</si>
  <si>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</si>
  <si>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</si>
  <si>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</si>
  <si>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</si>
  <si>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</si>
  <si>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VIRTU MATCHIT ATS</t>
  </si>
  <si>
    <t>XE</t>
  </si>
  <si>
    <t>Average Trade Size</t>
  </si>
  <si>
    <t>ATS Name</t>
  </si>
  <si>
    <t>Total Trades</t>
  </si>
  <si>
    <t>Total Shares</t>
  </si>
  <si>
    <t>Grand Total</t>
  </si>
  <si>
    <t>IBKR ATS</t>
  </si>
  <si>
    <t>BIDS ATS</t>
  </si>
  <si>
    <t>CBX</t>
  </si>
  <si>
    <t>INTELLIGENT CROSS LLC</t>
  </si>
  <si>
    <t>LUMINEX ATS</t>
  </si>
  <si>
    <t>PJCX</t>
  </si>
  <si>
    <t>POSIT</t>
  </si>
  <si>
    <t>STIFEL X</t>
  </si>
  <si>
    <t>STFX</t>
  </si>
  <si>
    <t>DEALERWEB</t>
  </si>
  <si>
    <t>DLTA</t>
  </si>
  <si>
    <t>BNPP CORTEX ATS</t>
  </si>
  <si>
    <t>BNPX</t>
  </si>
  <si>
    <t>PURESTREAM</t>
  </si>
  <si>
    <t>PURE</t>
  </si>
  <si>
    <t>BOATS</t>
  </si>
  <si>
    <t>BLUE</t>
  </si>
  <si>
    <t>CITI-ONE ATS</t>
  </si>
  <si>
    <t>ONEC</t>
  </si>
  <si>
    <t>ONECHRONOS</t>
  </si>
  <si>
    <t>CGXS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</si>
</sst>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F35" sqref="F35"/>
    </sheetView>
  </sheetViews>
  <sheetFormatPr defaultColWidth="9.1796875" defaultRowHeight="14.5" x14ac:dyDescent="0.35"/>
  <cols>
    <col min="1" max="1" width="31.7265625" style="2" customWidth="1"/>
    <col min="2" max="2" width="5.7265625" style="2" customWidth="1"/>
    <col min="3" max="3" width="12.7265625" style="2" customWidth="1"/>
    <col min="4" max="4" width="15.26953125" style="2" bestFit="1" customWidth="1"/>
    <col min="5" max="5" width="17.26953125" style="2" bestFit="1" customWidth="1"/>
    <col min="6" max="16384" width="9.1796875" style="2"/>
  </cols>
  <sheetData>
    <row r="1" spans="1:5" x14ac:dyDescent="0.35">
      <c r="A1" s="1" t="s">
        <v>43</v>
      </c>
      <c r="B1" s="1" t="s">
        <v>0</v>
      </c>
      <c r="C1" s="1" t="s">
        <v>44</v>
      </c>
      <c r="D1" s="1" t="s">
        <v>45</v>
      </c>
      <c r="E1" s="1" t="s">
        <v>42</v>
      </c>
    </row>
    <row r="2" spans="1:5" x14ac:dyDescent="0.35">
      <c r="A2" s="6" t="s">
        <v>37</v>
      </c>
      <c r="B2" s="6" t="s">
        <v>38</v>
      </c>
      <c r="C2" s="7">
        <v>44809988</v>
      </c>
      <c r="D2" s="7">
        <v>4832653482</v>
      </c>
      <c r="E2" s="5">
        <f t="shared" ref="E2:E33" si="0">D2/C2</f>
        <v>107.84768525267179</v>
      </c>
    </row>
    <row r="3" spans="1:5" x14ac:dyDescent="0.35">
      <c r="A3" s="6" t="s">
        <v>33</v>
      </c>
      <c r="B3" s="6" t="s">
        <v>34</v>
      </c>
      <c r="C3" s="7">
        <v>37248719</v>
      </c>
      <c r="D3" s="7">
        <v>3855313196</v>
      </c>
      <c r="E3" s="5">
        <f t="shared" si="0"/>
        <v>103.50190018615137</v>
      </c>
    </row>
    <row r="4" spans="1:5" x14ac:dyDescent="0.35">
      <c r="A4" s="6" t="s">
        <v>50</v>
      </c>
      <c r="B4" s="6" t="s">
        <v>14</v>
      </c>
      <c r="C4" s="7">
        <v>29962061</v>
      </c>
      <c r="D4" s="7">
        <v>3146289656</v>
      </c>
      <c r="E4" s="5">
        <f t="shared" si="0"/>
        <v>105.00911989999619</v>
      </c>
    </row>
    <row r="5" spans="1:5" x14ac:dyDescent="0.35">
      <c r="A5" s="6" t="s">
        <v>17</v>
      </c>
      <c r="B5" s="6" t="s">
        <v>18</v>
      </c>
      <c r="C5" s="7">
        <v>20284730</v>
      </c>
      <c r="D5" s="7">
        <v>2618556862</v>
      </c>
      <c r="E5" s="5">
        <f t="shared" si="0"/>
        <v>129.09005256663511</v>
      </c>
    </row>
    <row r="6" spans="1:5" x14ac:dyDescent="0.35">
      <c r="A6" s="6" t="s">
        <v>26</v>
      </c>
      <c r="B6" s="6" t="s">
        <v>27</v>
      </c>
      <c r="C6" s="7">
        <v>11977310</v>
      </c>
      <c r="D6" s="7">
        <v>2558831705</v>
      </c>
      <c r="E6" s="5">
        <f t="shared" si="0"/>
        <v>213.63993292316889</v>
      </c>
    </row>
    <row r="7" spans="1:5" x14ac:dyDescent="0.35">
      <c r="A7" s="6" t="s">
        <v>5</v>
      </c>
      <c r="B7" s="6" t="s">
        <v>6</v>
      </c>
      <c r="C7" s="7">
        <v>16113828</v>
      </c>
      <c r="D7" s="7">
        <v>2446526346</v>
      </c>
      <c r="E7" s="5">
        <f t="shared" si="0"/>
        <v>151.8277560117931</v>
      </c>
    </row>
    <row r="8" spans="1:5" x14ac:dyDescent="0.35">
      <c r="A8" s="6" t="s">
        <v>19</v>
      </c>
      <c r="B8" s="6" t="s">
        <v>20</v>
      </c>
      <c r="C8" s="7">
        <v>15836920</v>
      </c>
      <c r="D8" s="7">
        <v>2154720337</v>
      </c>
      <c r="E8" s="5">
        <f t="shared" si="0"/>
        <v>136.05677979051481</v>
      </c>
    </row>
    <row r="9" spans="1:5" x14ac:dyDescent="0.35">
      <c r="A9" s="6" t="s">
        <v>47</v>
      </c>
      <c r="B9" s="6" t="s">
        <v>9</v>
      </c>
      <c r="C9" s="7">
        <v>5016789</v>
      </c>
      <c r="D9" s="7">
        <v>1656156276</v>
      </c>
      <c r="E9" s="5">
        <f t="shared" si="0"/>
        <v>330.12276896636473</v>
      </c>
    </row>
    <row r="10" spans="1:5" x14ac:dyDescent="0.35">
      <c r="A10" s="6" t="s">
        <v>40</v>
      </c>
      <c r="B10" s="6" t="s">
        <v>39</v>
      </c>
      <c r="C10" s="7">
        <v>6961753</v>
      </c>
      <c r="D10" s="7">
        <v>1408562780</v>
      </c>
      <c r="E10" s="5">
        <f t="shared" si="0"/>
        <v>202.32874966980299</v>
      </c>
    </row>
    <row r="11" spans="1:5" x14ac:dyDescent="0.35">
      <c r="A11" s="6" t="s">
        <v>35</v>
      </c>
      <c r="B11" s="6" t="s">
        <v>36</v>
      </c>
      <c r="C11" s="7">
        <v>8629773</v>
      </c>
      <c r="D11" s="7">
        <v>1306242141</v>
      </c>
      <c r="E11" s="5">
        <f t="shared" si="0"/>
        <v>151.36460032030971</v>
      </c>
    </row>
    <row r="12" spans="1:5" x14ac:dyDescent="0.35">
      <c r="A12" s="6" t="s">
        <v>48</v>
      </c>
      <c r="B12" s="6" t="s">
        <v>2</v>
      </c>
      <c r="C12" s="7">
        <v>1479674</v>
      </c>
      <c r="D12" s="7">
        <v>1206159896</v>
      </c>
      <c r="E12" s="5">
        <f t="shared" si="0"/>
        <v>815.15245655461945</v>
      </c>
    </row>
    <row r="13" spans="1:5" x14ac:dyDescent="0.35">
      <c r="A13" s="6" t="s">
        <v>10</v>
      </c>
      <c r="B13" s="6" t="s">
        <v>11</v>
      </c>
      <c r="C13" s="7">
        <v>6986828</v>
      </c>
      <c r="D13" s="7">
        <v>1168979173</v>
      </c>
      <c r="E13" s="5">
        <f t="shared" si="0"/>
        <v>167.31185782732879</v>
      </c>
    </row>
    <row r="14" spans="1:5" x14ac:dyDescent="0.35">
      <c r="A14" s="6" t="s">
        <v>30</v>
      </c>
      <c r="B14" s="6" t="s">
        <v>31</v>
      </c>
      <c r="C14" s="7">
        <v>5140445</v>
      </c>
      <c r="D14" s="7">
        <v>1014532400</v>
      </c>
      <c r="E14" s="5">
        <f t="shared" si="0"/>
        <v>197.36275750445731</v>
      </c>
    </row>
    <row r="15" spans="1:5" x14ac:dyDescent="0.35">
      <c r="A15" s="6" t="s">
        <v>53</v>
      </c>
      <c r="B15" s="6" t="s">
        <v>32</v>
      </c>
      <c r="C15" s="7">
        <v>1658371</v>
      </c>
      <c r="D15" s="7">
        <v>609817762</v>
      </c>
      <c r="E15" s="5">
        <f t="shared" si="0"/>
        <v>367.72095146381599</v>
      </c>
    </row>
    <row r="16" spans="1:5" x14ac:dyDescent="0.35">
      <c r="A16" s="6" t="s">
        <v>7</v>
      </c>
      <c r="B16" s="6" t="s">
        <v>8</v>
      </c>
      <c r="C16" s="7">
        <v>1312008</v>
      </c>
      <c r="D16" s="7">
        <v>594491032</v>
      </c>
      <c r="E16" s="5">
        <f t="shared" si="0"/>
        <v>453.11540173535525</v>
      </c>
    </row>
    <row r="17" spans="1:5" x14ac:dyDescent="0.35">
      <c r="A17" s="6" t="s">
        <v>15</v>
      </c>
      <c r="B17" s="6" t="s">
        <v>16</v>
      </c>
      <c r="C17" s="7">
        <v>9146621</v>
      </c>
      <c r="D17" s="7">
        <v>528820616</v>
      </c>
      <c r="E17" s="5">
        <f t="shared" si="0"/>
        <v>57.815953672946542</v>
      </c>
    </row>
    <row r="18" spans="1:5" x14ac:dyDescent="0.35">
      <c r="A18" s="6" t="s">
        <v>28</v>
      </c>
      <c r="B18" s="6" t="s">
        <v>29</v>
      </c>
      <c r="C18" s="7">
        <v>3463440</v>
      </c>
      <c r="D18" s="7">
        <v>427163515</v>
      </c>
      <c r="E18" s="5">
        <f t="shared" si="0"/>
        <v>123.33504117293789</v>
      </c>
    </row>
    <row r="19" spans="1:5" x14ac:dyDescent="0.35">
      <c r="A19" s="6" t="s">
        <v>12</v>
      </c>
      <c r="B19" s="6" t="s">
        <v>13</v>
      </c>
      <c r="C19" s="7">
        <v>32578</v>
      </c>
      <c r="D19" s="7">
        <v>364363125</v>
      </c>
      <c r="E19" s="5">
        <f t="shared" si="0"/>
        <v>11184.330683283197</v>
      </c>
    </row>
    <row r="20" spans="1:5" x14ac:dyDescent="0.35">
      <c r="A20" s="6" t="s">
        <v>23</v>
      </c>
      <c r="B20" s="6" t="s">
        <v>22</v>
      </c>
      <c r="C20" s="7">
        <v>29623</v>
      </c>
      <c r="D20" s="7">
        <v>328746000</v>
      </c>
      <c r="E20" s="5">
        <f t="shared" si="0"/>
        <v>11097.660601559599</v>
      </c>
    </row>
    <row r="21" spans="1:5" x14ac:dyDescent="0.35">
      <c r="A21" s="6" t="s">
        <v>4</v>
      </c>
      <c r="B21" s="6" t="s">
        <v>4</v>
      </c>
      <c r="C21" s="7">
        <v>1361811</v>
      </c>
      <c r="D21" s="7">
        <v>289971192</v>
      </c>
      <c r="E21" s="5">
        <f t="shared" si="0"/>
        <v>212.9305696605476</v>
      </c>
    </row>
    <row r="22" spans="1:5" x14ac:dyDescent="0.35">
      <c r="A22" s="6" t="s">
        <v>49</v>
      </c>
      <c r="B22" s="6" t="s">
        <v>3</v>
      </c>
      <c r="C22" s="7">
        <v>1528531</v>
      </c>
      <c r="D22" s="7">
        <v>287723557</v>
      </c>
      <c r="E22" s="5">
        <f t="shared" si="0"/>
        <v>188.23534295346317</v>
      </c>
    </row>
    <row r="23" spans="1:5" x14ac:dyDescent="0.35">
      <c r="A23" s="6" t="s">
        <v>58</v>
      </c>
      <c r="B23" s="6" t="s">
        <v>59</v>
      </c>
      <c r="C23" s="7">
        <v>2028261</v>
      </c>
      <c r="D23" s="7">
        <v>257833808</v>
      </c>
      <c r="E23" s="5">
        <f t="shared" si="0"/>
        <v>127.12062599438633</v>
      </c>
    </row>
    <row r="24" spans="1:5" x14ac:dyDescent="0.35">
      <c r="A24" s="6" t="s">
        <v>24</v>
      </c>
      <c r="B24" s="6" t="s">
        <v>21</v>
      </c>
      <c r="C24" s="7">
        <v>4836</v>
      </c>
      <c r="D24" s="7">
        <v>136788300</v>
      </c>
      <c r="E24" s="5">
        <f t="shared" si="0"/>
        <v>28285.421836228288</v>
      </c>
    </row>
    <row r="25" spans="1:5" x14ac:dyDescent="0.35">
      <c r="A25" s="6" t="s">
        <v>64</v>
      </c>
      <c r="B25" s="6" t="s">
        <v>65</v>
      </c>
      <c r="C25" s="7">
        <v>394220</v>
      </c>
      <c r="D25" s="7">
        <v>86644206</v>
      </c>
      <c r="E25" s="5">
        <f t="shared" si="0"/>
        <v>219.78642889756989</v>
      </c>
    </row>
    <row r="26" spans="1:5" x14ac:dyDescent="0.35">
      <c r="A26" s="6" t="s">
        <v>51</v>
      </c>
      <c r="B26" s="6" t="s">
        <v>25</v>
      </c>
      <c r="C26" s="7">
        <v>1937</v>
      </c>
      <c r="D26" s="7">
        <v>67700506</v>
      </c>
      <c r="E26" s="5">
        <f t="shared" si="0"/>
        <v>34951.216313887453</v>
      </c>
    </row>
    <row r="27" spans="1:5" x14ac:dyDescent="0.35">
      <c r="A27" s="6" t="s">
        <v>60</v>
      </c>
      <c r="B27" s="6" t="s">
        <v>61</v>
      </c>
      <c r="C27" s="7">
        <v>3977602</v>
      </c>
      <c r="D27" s="7">
        <v>66173348</v>
      </c>
      <c r="E27" s="5">
        <f t="shared" si="0"/>
        <v>16.63649304279312</v>
      </c>
    </row>
    <row r="28" spans="1:5" x14ac:dyDescent="0.35">
      <c r="A28" s="6" t="s">
        <v>62</v>
      </c>
      <c r="B28" s="6" t="s">
        <v>63</v>
      </c>
      <c r="C28" s="7">
        <v>144317</v>
      </c>
      <c r="D28" s="7">
        <v>8245718</v>
      </c>
      <c r="E28" s="5">
        <f t="shared" si="0"/>
        <v>57.13615166612388</v>
      </c>
    </row>
    <row r="29" spans="1:5" x14ac:dyDescent="0.35">
      <c r="A29" s="6" t="s">
        <v>1</v>
      </c>
      <c r="B29" s="6" t="s">
        <v>1</v>
      </c>
      <c r="C29" s="7">
        <v>485</v>
      </c>
      <c r="D29" s="7">
        <v>5112687</v>
      </c>
      <c r="E29" s="5">
        <f t="shared" si="0"/>
        <v>10541.622680412371</v>
      </c>
    </row>
    <row r="30" spans="1:5" x14ac:dyDescent="0.35">
      <c r="A30" s="6" t="s">
        <v>41</v>
      </c>
      <c r="B30" s="6" t="s">
        <v>52</v>
      </c>
      <c r="C30" s="7">
        <v>52</v>
      </c>
      <c r="D30" s="7">
        <v>3749027</v>
      </c>
      <c r="E30" s="5">
        <f t="shared" si="0"/>
        <v>72096.673076923078</v>
      </c>
    </row>
    <row r="31" spans="1:5" x14ac:dyDescent="0.35">
      <c r="A31" s="6" t="s">
        <v>66</v>
      </c>
      <c r="B31" s="6" t="s">
        <v>67</v>
      </c>
      <c r="C31" s="7">
        <v>6501</v>
      </c>
      <c r="D31" s="7">
        <v>960434</v>
      </c>
      <c r="E31" s="5">
        <f t="shared" si="0"/>
        <v>147.73634825411474</v>
      </c>
    </row>
    <row r="32" spans="1:5" x14ac:dyDescent="0.35">
      <c r="A32" s="6" t="s">
        <v>56</v>
      </c>
      <c r="B32" s="6" t="s">
        <v>57</v>
      </c>
      <c r="C32" s="7">
        <v>36</v>
      </c>
      <c r="D32" s="7">
        <v>403000</v>
      </c>
      <c r="E32" s="5">
        <f t="shared" si="0"/>
        <v>11194.444444444445</v>
      </c>
    </row>
    <row r="33" spans="1:5" x14ac:dyDescent="0.35">
      <c r="A33" s="6" t="s">
        <v>54</v>
      </c>
      <c r="B33" s="6" t="s">
        <v>55</v>
      </c>
      <c r="C33" s="7">
        <v>782</v>
      </c>
      <c r="D33" s="7">
        <v>81466</v>
      </c>
      <c r="E33" s="5">
        <f t="shared" si="0"/>
        <v>104.17647058823529</v>
      </c>
    </row>
    <row r="34" spans="1:5" x14ac:dyDescent="0.35">
      <c r="A34" s="3" t="s">
        <v>46</v>
      </c>
      <c r="C34" s="5">
        <f>SUM(C2:C33)</f>
        <v>235540830</v>
      </c>
      <c r="D34" s="5">
        <f>SUM(D2:D33)</f>
        <v>33438313549</v>
      </c>
      <c r="E34" s="4">
        <f>D34/C34</f>
        <v>141.9639794467906</v>
      </c>
    </row>
  </sheetData>
  <sortState xmlns:xlrd2="http://schemas.microsoft.com/office/spreadsheetml/2017/richdata2" ref="A2:E43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BF09F3-F1D9-451B-AABD-D4E481989CA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d7b2526-b5e4-4c87-bbfb-8018b8d2a493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06a0905b-9efb-4cb0-b4c9-15afeaa22ae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C2A749E-CC5B-4A69-B9AD-76D670D54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4B607D-4FAD-4998-9319-331748C1ED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Dixon, Ralph</cp:lastModifiedBy>
  <dcterms:created xsi:type="dcterms:W3CDTF">2019-07-31T19:28:02Z</dcterms:created>
  <dcterms:modified xsi:type="dcterms:W3CDTF">2022-11-01T21:42:50Z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