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dixonr_corp_root_nasd_com/Documents/_Web/documents/"/>
    </mc:Choice>
  </mc:AlternateContent>
  <xr:revisionPtr revIDLastSave="0" documentId="8_{2249EE2F-3A4C-4F85-81C4-28476D901A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<sst xmlns="http://schemas.openxmlformats.org/spreadsheetml/2006/main" count="70" uniqueCount="68">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</sst>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I20" sqref="I20"/>
    </sheetView>
  </sheetViews>
  <sheetFormatPr defaultColWidth="9.1796875" defaultRowHeight="14.5" x14ac:dyDescent="0.35"/>
  <cols>
    <col min="1" max="1" width="50.81640625" style="2" bestFit="1" customWidth="1"/>
    <col min="2" max="2" width="7" style="2" bestFit="1" customWidth="1"/>
    <col min="3" max="3" width="12.54296875" style="2" bestFit="1" customWidth="1"/>
    <col min="4" max="4" width="15.26953125" style="2" bestFit="1" customWidth="1"/>
    <col min="5" max="5" width="18" style="2" bestFit="1" customWidth="1"/>
    <col min="6" max="16384" width="9.1796875" style="2"/>
  </cols>
  <sheetData>
    <row r="1" spans="1:5" x14ac:dyDescent="0.35">
      <c r="A1" s="1" t="s">
        <v>42</v>
      </c>
      <c r="B1" s="1" t="s">
        <v>0</v>
      </c>
      <c r="C1" s="1" t="s">
        <v>43</v>
      </c>
      <c r="D1" s="1" t="s">
        <v>44</v>
      </c>
      <c r="E1" s="1" t="s">
        <v>41</v>
      </c>
    </row>
    <row r="2" spans="1:5" ht="15.75" customHeight="1" x14ac:dyDescent="0.35">
      <c r="A2" s="6" t="s">
        <v>37</v>
      </c>
      <c r="B2" s="6" t="s">
        <v>38</v>
      </c>
      <c r="C2" s="7">
        <v>114932124</v>
      </c>
      <c r="D2" s="7">
        <v>10950741581</v>
      </c>
      <c r="E2" s="5">
        <f t="shared" ref="E2:E33" si="0">D2/C2</f>
        <v>95.28007662157188</v>
      </c>
    </row>
    <row r="3" spans="1:5" x14ac:dyDescent="0.35">
      <c r="A3" s="6" t="s">
        <v>33</v>
      </c>
      <c r="B3" s="6" t="s">
        <v>34</v>
      </c>
      <c r="C3" s="7">
        <v>87713275</v>
      </c>
      <c r="D3" s="7">
        <v>8625152260</v>
      </c>
      <c r="E3" s="5">
        <f t="shared" si="0"/>
        <v>98.333487832942055</v>
      </c>
    </row>
    <row r="4" spans="1:5" x14ac:dyDescent="0.35">
      <c r="A4" s="6" t="s">
        <v>51</v>
      </c>
      <c r="B4" s="6" t="s">
        <v>16</v>
      </c>
      <c r="C4" s="7">
        <v>66311166</v>
      </c>
      <c r="D4" s="7">
        <v>6215475337</v>
      </c>
      <c r="E4" s="5">
        <f t="shared" si="0"/>
        <v>93.73195665116188</v>
      </c>
    </row>
    <row r="5" spans="1:5" x14ac:dyDescent="0.35">
      <c r="A5" s="6" t="s">
        <v>19</v>
      </c>
      <c r="B5" s="6" t="s">
        <v>20</v>
      </c>
      <c r="C5" s="7">
        <v>46998477</v>
      </c>
      <c r="D5" s="7">
        <v>5567293919</v>
      </c>
      <c r="E5" s="5">
        <f t="shared" si="0"/>
        <v>118.45690061403479</v>
      </c>
    </row>
    <row r="6" spans="1:5" x14ac:dyDescent="0.35">
      <c r="A6" s="6" t="s">
        <v>5</v>
      </c>
      <c r="B6" s="6" t="s">
        <v>6</v>
      </c>
      <c r="C6" s="7">
        <v>38405628</v>
      </c>
      <c r="D6" s="7">
        <v>5521099861</v>
      </c>
      <c r="E6" s="5">
        <f t="shared" si="0"/>
        <v>143.75757274428634</v>
      </c>
    </row>
    <row r="7" spans="1:5" x14ac:dyDescent="0.35">
      <c r="A7" s="6" t="s">
        <v>21</v>
      </c>
      <c r="B7" s="6" t="s">
        <v>22</v>
      </c>
      <c r="C7" s="7">
        <v>38810718</v>
      </c>
      <c r="D7" s="7">
        <v>4723014175</v>
      </c>
      <c r="E7" s="5">
        <f t="shared" si="0"/>
        <v>121.693553182912</v>
      </c>
    </row>
    <row r="8" spans="1:5" x14ac:dyDescent="0.35">
      <c r="A8" s="6" t="s">
        <v>26</v>
      </c>
      <c r="B8" s="6" t="s">
        <v>27</v>
      </c>
      <c r="C8" s="7">
        <v>23787439</v>
      </c>
      <c r="D8" s="7">
        <v>4619413756</v>
      </c>
      <c r="E8" s="5">
        <f t="shared" si="0"/>
        <v>194.19550612405143</v>
      </c>
    </row>
    <row r="9" spans="1:5" x14ac:dyDescent="0.35">
      <c r="A9" s="6" t="s">
        <v>35</v>
      </c>
      <c r="B9" s="6" t="s">
        <v>36</v>
      </c>
      <c r="C9" s="7">
        <v>18748690</v>
      </c>
      <c r="D9" s="7">
        <v>2825216156</v>
      </c>
      <c r="E9" s="5">
        <f t="shared" si="0"/>
        <v>150.6887231054543</v>
      </c>
    </row>
    <row r="10" spans="1:5" x14ac:dyDescent="0.35">
      <c r="A10" s="6" t="s">
        <v>46</v>
      </c>
      <c r="B10" s="6" t="s">
        <v>39</v>
      </c>
      <c r="C10" s="7">
        <v>16313691</v>
      </c>
      <c r="D10" s="7">
        <v>2588186761</v>
      </c>
      <c r="E10" s="5">
        <f t="shared" si="0"/>
        <v>158.65120658470238</v>
      </c>
    </row>
    <row r="11" spans="1:5" x14ac:dyDescent="0.35">
      <c r="A11" s="6" t="s">
        <v>49</v>
      </c>
      <c r="B11" s="6" t="s">
        <v>2</v>
      </c>
      <c r="C11" s="7">
        <v>3028328</v>
      </c>
      <c r="D11" s="7">
        <v>2562621615</v>
      </c>
      <c r="E11" s="5">
        <f t="shared" si="0"/>
        <v>846.21666312235664</v>
      </c>
    </row>
    <row r="12" spans="1:5" x14ac:dyDescent="0.35">
      <c r="A12" s="6" t="s">
        <v>50</v>
      </c>
      <c r="B12" s="6" t="s">
        <v>11</v>
      </c>
      <c r="C12" s="7">
        <v>10821134</v>
      </c>
      <c r="D12" s="7">
        <v>2519692103</v>
      </c>
      <c r="E12" s="5">
        <f t="shared" si="0"/>
        <v>232.84917301643247</v>
      </c>
    </row>
    <row r="13" spans="1:5" x14ac:dyDescent="0.35">
      <c r="A13" s="6" t="s">
        <v>12</v>
      </c>
      <c r="B13" s="6" t="s">
        <v>13</v>
      </c>
      <c r="C13" s="7">
        <v>14533848</v>
      </c>
      <c r="D13" s="7">
        <v>2331118428</v>
      </c>
      <c r="E13" s="5">
        <f t="shared" si="0"/>
        <v>160.39237702224489</v>
      </c>
    </row>
    <row r="14" spans="1:5" x14ac:dyDescent="0.35">
      <c r="A14" s="6" t="s">
        <v>30</v>
      </c>
      <c r="B14" s="6" t="s">
        <v>31</v>
      </c>
      <c r="C14" s="7">
        <v>10308627</v>
      </c>
      <c r="D14" s="7">
        <v>2240136918</v>
      </c>
      <c r="E14" s="5">
        <f t="shared" si="0"/>
        <v>217.30701072024431</v>
      </c>
    </row>
    <row r="15" spans="1:5" x14ac:dyDescent="0.35">
      <c r="A15" s="6" t="s">
        <v>17</v>
      </c>
      <c r="B15" s="6" t="s">
        <v>18</v>
      </c>
      <c r="C15" s="7">
        <v>26153721</v>
      </c>
      <c r="D15" s="7">
        <v>1528229964</v>
      </c>
      <c r="E15" s="5">
        <f t="shared" si="0"/>
        <v>58.432601770126709</v>
      </c>
    </row>
    <row r="16" spans="1:5" x14ac:dyDescent="0.35">
      <c r="A16" s="6" t="s">
        <v>7</v>
      </c>
      <c r="B16" s="6" t="s">
        <v>8</v>
      </c>
      <c r="C16" s="7">
        <v>3479102</v>
      </c>
      <c r="D16" s="7">
        <v>1380865657</v>
      </c>
      <c r="E16" s="5">
        <f t="shared" si="0"/>
        <v>396.90289534483321</v>
      </c>
    </row>
    <row r="17" spans="1:5" x14ac:dyDescent="0.35">
      <c r="A17" s="6" t="s">
        <v>57</v>
      </c>
      <c r="B17" s="6" t="s">
        <v>32</v>
      </c>
      <c r="C17" s="7">
        <v>4156857</v>
      </c>
      <c r="D17" s="7">
        <v>1265651523</v>
      </c>
      <c r="E17" s="5">
        <f t="shared" si="0"/>
        <v>304.47319284738444</v>
      </c>
    </row>
    <row r="18" spans="1:5" x14ac:dyDescent="0.35">
      <c r="A18" s="6" t="s">
        <v>28</v>
      </c>
      <c r="B18" s="6" t="s">
        <v>29</v>
      </c>
      <c r="C18" s="7">
        <v>9455823</v>
      </c>
      <c r="D18" s="7">
        <v>1157120530</v>
      </c>
      <c r="E18" s="5">
        <f t="shared" si="0"/>
        <v>122.37121295523404</v>
      </c>
    </row>
    <row r="19" spans="1:5" x14ac:dyDescent="0.35">
      <c r="A19" s="6" t="s">
        <v>9</v>
      </c>
      <c r="B19" s="6" t="s">
        <v>10</v>
      </c>
      <c r="C19" s="7">
        <v>3870</v>
      </c>
      <c r="D19" s="7">
        <v>754989196</v>
      </c>
      <c r="E19" s="5">
        <f t="shared" si="0"/>
        <v>195087.64754521963</v>
      </c>
    </row>
    <row r="20" spans="1:5" x14ac:dyDescent="0.35">
      <c r="A20" s="6" t="s">
        <v>14</v>
      </c>
      <c r="B20" s="6" t="s">
        <v>15</v>
      </c>
      <c r="C20" s="7">
        <v>66366</v>
      </c>
      <c r="D20" s="7">
        <v>721529747</v>
      </c>
      <c r="E20" s="5">
        <f t="shared" si="0"/>
        <v>10871.97882952114</v>
      </c>
    </row>
    <row r="21" spans="1:5" x14ac:dyDescent="0.35">
      <c r="A21" s="6" t="s">
        <v>47</v>
      </c>
      <c r="B21" s="6" t="s">
        <v>24</v>
      </c>
      <c r="C21" s="7">
        <v>68703</v>
      </c>
      <c r="D21" s="7">
        <v>678308360</v>
      </c>
      <c r="E21" s="5">
        <f t="shared" si="0"/>
        <v>9873.0529962301498</v>
      </c>
    </row>
    <row r="22" spans="1:5" x14ac:dyDescent="0.35">
      <c r="A22" s="6" t="s">
        <v>58</v>
      </c>
      <c r="B22" s="6" t="s">
        <v>59</v>
      </c>
      <c r="C22" s="7">
        <v>4645067</v>
      </c>
      <c r="D22" s="7">
        <v>561230302</v>
      </c>
      <c r="E22" s="5">
        <f t="shared" si="0"/>
        <v>120.82286477245646</v>
      </c>
    </row>
    <row r="23" spans="1:5" x14ac:dyDescent="0.35">
      <c r="A23" s="6" t="s">
        <v>52</v>
      </c>
      <c r="B23" s="6" t="s">
        <v>3</v>
      </c>
      <c r="C23" s="7">
        <v>3139147</v>
      </c>
      <c r="D23" s="7">
        <v>552898051</v>
      </c>
      <c r="E23" s="5">
        <f t="shared" si="0"/>
        <v>176.13002863516746</v>
      </c>
    </row>
    <row r="24" spans="1:5" x14ac:dyDescent="0.35">
      <c r="A24" s="6" t="s">
        <v>4</v>
      </c>
      <c r="B24" s="6" t="s">
        <v>4</v>
      </c>
      <c r="C24" s="7">
        <v>2661365</v>
      </c>
      <c r="D24" s="7">
        <v>480182958</v>
      </c>
      <c r="E24" s="5">
        <f t="shared" si="0"/>
        <v>180.42732131819574</v>
      </c>
    </row>
    <row r="25" spans="1:5" x14ac:dyDescent="0.35">
      <c r="A25" s="6" t="s">
        <v>48</v>
      </c>
      <c r="B25" s="6" t="s">
        <v>23</v>
      </c>
      <c r="C25" s="7">
        <v>10136</v>
      </c>
      <c r="D25" s="7">
        <v>270915600</v>
      </c>
      <c r="E25" s="5">
        <f t="shared" si="0"/>
        <v>26728.058405682714</v>
      </c>
    </row>
    <row r="26" spans="1:5" x14ac:dyDescent="0.35">
      <c r="A26" s="6" t="s">
        <v>64</v>
      </c>
      <c r="B26" s="6" t="s">
        <v>65</v>
      </c>
      <c r="C26" s="7">
        <v>874364</v>
      </c>
      <c r="D26" s="7">
        <v>213618105</v>
      </c>
      <c r="E26" s="5">
        <f t="shared" si="0"/>
        <v>244.31255747034416</v>
      </c>
    </row>
    <row r="27" spans="1:5" x14ac:dyDescent="0.35">
      <c r="A27" s="6" t="s">
        <v>53</v>
      </c>
      <c r="B27" s="6" t="s">
        <v>25</v>
      </c>
      <c r="C27" s="7">
        <v>6281</v>
      </c>
      <c r="D27" s="7">
        <v>186425030</v>
      </c>
      <c r="E27" s="5">
        <f t="shared" si="0"/>
        <v>29680.788091068302</v>
      </c>
    </row>
    <row r="28" spans="1:5" x14ac:dyDescent="0.35">
      <c r="A28" s="6" t="s">
        <v>60</v>
      </c>
      <c r="B28" s="6" t="s">
        <v>61</v>
      </c>
      <c r="C28" s="7">
        <v>11301567</v>
      </c>
      <c r="D28" s="7">
        <v>153376070</v>
      </c>
      <c r="E28" s="5">
        <f t="shared" si="0"/>
        <v>13.571221583697199</v>
      </c>
    </row>
    <row r="29" spans="1:5" x14ac:dyDescent="0.35">
      <c r="A29" s="6" t="s">
        <v>62</v>
      </c>
      <c r="B29" s="6" t="s">
        <v>63</v>
      </c>
      <c r="C29" s="7">
        <v>255970</v>
      </c>
      <c r="D29" s="7">
        <v>13373507</v>
      </c>
      <c r="E29" s="5">
        <f t="shared" si="0"/>
        <v>52.246384341915068</v>
      </c>
    </row>
    <row r="30" spans="1:5" x14ac:dyDescent="0.35">
      <c r="A30" s="6" t="s">
        <v>1</v>
      </c>
      <c r="B30" s="6" t="s">
        <v>1</v>
      </c>
      <c r="C30" s="7">
        <v>818</v>
      </c>
      <c r="D30" s="7">
        <v>8406487</v>
      </c>
      <c r="E30" s="5">
        <f t="shared" si="0"/>
        <v>10276.878973105135</v>
      </c>
    </row>
    <row r="31" spans="1:5" x14ac:dyDescent="0.35">
      <c r="A31" s="6" t="s">
        <v>40</v>
      </c>
      <c r="B31" s="6" t="s">
        <v>54</v>
      </c>
      <c r="C31" s="7">
        <v>230</v>
      </c>
      <c r="D31" s="7">
        <v>6006103</v>
      </c>
      <c r="E31" s="5">
        <f t="shared" si="0"/>
        <v>26113.491304347826</v>
      </c>
    </row>
    <row r="32" spans="1:5" x14ac:dyDescent="0.35">
      <c r="A32" s="6" t="s">
        <v>66</v>
      </c>
      <c r="B32" s="6" t="s">
        <v>67</v>
      </c>
      <c r="C32" s="7">
        <v>13193</v>
      </c>
      <c r="D32" s="7">
        <v>1936323</v>
      </c>
      <c r="E32" s="5">
        <f t="shared" si="0"/>
        <v>146.76896839232927</v>
      </c>
    </row>
    <row r="33" spans="1:5" x14ac:dyDescent="0.35">
      <c r="A33" s="6" t="s">
        <v>55</v>
      </c>
      <c r="B33" s="6" t="s">
        <v>56</v>
      </c>
      <c r="C33" s="7">
        <v>2564</v>
      </c>
      <c r="D33" s="7">
        <v>283324</v>
      </c>
      <c r="E33" s="5">
        <f t="shared" si="0"/>
        <v>110.50078003120124</v>
      </c>
    </row>
    <row r="34" spans="1:5" x14ac:dyDescent="0.35">
      <c r="A34" s="3" t="s">
        <v>45</v>
      </c>
      <c r="C34" s="5">
        <f>SUM(C2:C33)</f>
        <v>557008289</v>
      </c>
      <c r="D34" s="5">
        <f>SUM(D2:D33)</f>
        <v>71224509707</v>
      </c>
      <c r="E34" s="4">
        <f>D34/C34</f>
        <v>127.86974828484105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Dixon, Ralph</cp:lastModifiedBy>
  <dcterms:created xsi:type="dcterms:W3CDTF">2019-07-31T19:30:08Z</dcterms:created>
  <dcterms:modified xsi:type="dcterms:W3CDTF">2022-11-01T16:23:51Z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