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33" documentId="8_{8E74C5A6-CC9C-483D-ACA3-E892C76BB676}" xr6:coauthVersionLast="47" xr6:coauthVersionMax="47" xr10:uidLastSave="{D19EDB46-F548-4398-8FCA-0A933E789E7B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<sst xmlns="http://schemas.openxmlformats.org/spreadsheetml/2006/main" count="70" uniqueCount="68">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</sst>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44" sqref="H44"/>
    </sheetView>
  </sheetViews>
  <sheetFormatPr defaultColWidth="9.140625" defaultRowHeight="15" x14ac:dyDescent="0.25"/>
  <cols>
    <col min="1" max="1" width="48.7109375" style="2" customWidth="1"/>
    <col min="2" max="2" width="7.2851562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47</v>
      </c>
      <c r="B1" s="1" t="s">
        <v>0</v>
      </c>
      <c r="C1" s="1" t="s">
        <v>44</v>
      </c>
      <c r="D1" s="1" t="s">
        <v>45</v>
      </c>
      <c r="E1" s="1" t="s">
        <v>46</v>
      </c>
    </row>
    <row r="2" spans="1:5" x14ac:dyDescent="0.25">
      <c r="A2" s="6" t="s">
        <v>39</v>
      </c>
      <c r="B2" s="6" t="s">
        <v>40</v>
      </c>
      <c r="C2" s="7">
        <v>74513614</v>
      </c>
      <c r="D2" s="7">
        <v>6784159772</v>
      </c>
      <c r="E2" s="5">
        <f t="shared" ref="E2:E34" si="0">D2/C2</f>
        <v>91.045909704500446</v>
      </c>
    </row>
    <row r="3" spans="1:5" x14ac:dyDescent="0.25">
      <c r="A3" s="6" t="s">
        <v>35</v>
      </c>
      <c r="B3" s="6" t="s">
        <v>36</v>
      </c>
      <c r="C3" s="7">
        <v>55625588</v>
      </c>
      <c r="D3" s="7">
        <v>5299166267</v>
      </c>
      <c r="E3" s="5">
        <f t="shared" si="0"/>
        <v>95.264903393021214</v>
      </c>
    </row>
    <row r="4" spans="1:5" x14ac:dyDescent="0.25">
      <c r="A4" s="6" t="s">
        <v>5</v>
      </c>
      <c r="B4" s="6" t="s">
        <v>6</v>
      </c>
      <c r="C4" s="7">
        <v>27266678</v>
      </c>
      <c r="D4" s="7">
        <v>3882736142</v>
      </c>
      <c r="E4" s="5">
        <f t="shared" si="0"/>
        <v>142.39857682699741</v>
      </c>
    </row>
    <row r="5" spans="1:5" x14ac:dyDescent="0.25">
      <c r="A5" s="6" t="s">
        <v>19</v>
      </c>
      <c r="B5" s="6" t="s">
        <v>20</v>
      </c>
      <c r="C5" s="7">
        <v>29028348</v>
      </c>
      <c r="D5" s="7">
        <v>3289950098</v>
      </c>
      <c r="E5" s="5">
        <f t="shared" si="0"/>
        <v>113.33576743671394</v>
      </c>
    </row>
    <row r="6" spans="1:5" x14ac:dyDescent="0.25">
      <c r="A6" s="6" t="s">
        <v>51</v>
      </c>
      <c r="B6" s="6" t="s">
        <v>16</v>
      </c>
      <c r="C6" s="7">
        <v>35551883</v>
      </c>
      <c r="D6" s="7">
        <v>2974769661</v>
      </c>
      <c r="E6" s="5">
        <f t="shared" si="0"/>
        <v>83.674039459457049</v>
      </c>
    </row>
    <row r="7" spans="1:5" x14ac:dyDescent="0.25">
      <c r="A7" s="6" t="s">
        <v>21</v>
      </c>
      <c r="B7" s="6" t="s">
        <v>22</v>
      </c>
      <c r="C7" s="7">
        <v>22830924</v>
      </c>
      <c r="D7" s="7">
        <v>2769740138</v>
      </c>
      <c r="E7" s="5">
        <f t="shared" si="0"/>
        <v>121.31528877236856</v>
      </c>
    </row>
    <row r="8" spans="1:5" x14ac:dyDescent="0.25">
      <c r="A8" s="6" t="s">
        <v>28</v>
      </c>
      <c r="B8" s="6" t="s">
        <v>29</v>
      </c>
      <c r="C8" s="7">
        <v>12218829</v>
      </c>
      <c r="D8" s="7">
        <v>2160316160</v>
      </c>
      <c r="E8" s="5">
        <f t="shared" si="0"/>
        <v>176.8022254833094</v>
      </c>
    </row>
    <row r="9" spans="1:5" x14ac:dyDescent="0.25">
      <c r="A9" s="6" t="s">
        <v>37</v>
      </c>
      <c r="B9" s="6" t="s">
        <v>38</v>
      </c>
      <c r="C9" s="7">
        <v>12662947</v>
      </c>
      <c r="D9" s="7">
        <v>1767203554</v>
      </c>
      <c r="E9" s="5">
        <f t="shared" si="0"/>
        <v>139.55705208274188</v>
      </c>
    </row>
    <row r="10" spans="1:5" x14ac:dyDescent="0.25">
      <c r="A10" s="6" t="s">
        <v>49</v>
      </c>
      <c r="B10" s="6" t="s">
        <v>2</v>
      </c>
      <c r="C10" s="7">
        <v>1655237</v>
      </c>
      <c r="D10" s="7">
        <v>1495808978</v>
      </c>
      <c r="E10" s="5">
        <f t="shared" si="0"/>
        <v>903.68266175780263</v>
      </c>
    </row>
    <row r="11" spans="1:5" x14ac:dyDescent="0.25">
      <c r="A11" s="6" t="s">
        <v>42</v>
      </c>
      <c r="B11" s="6" t="s">
        <v>41</v>
      </c>
      <c r="C11" s="7">
        <v>12056846</v>
      </c>
      <c r="D11" s="7">
        <v>1422484576</v>
      </c>
      <c r="E11" s="5">
        <f t="shared" si="0"/>
        <v>117.98148338296765</v>
      </c>
    </row>
    <row r="12" spans="1:5" x14ac:dyDescent="0.25">
      <c r="A12" s="6" t="s">
        <v>32</v>
      </c>
      <c r="B12" s="6" t="s">
        <v>33</v>
      </c>
      <c r="C12" s="7">
        <v>5166421</v>
      </c>
      <c r="D12" s="7">
        <v>1212379777</v>
      </c>
      <c r="E12" s="5">
        <f t="shared" si="0"/>
        <v>234.6653083440161</v>
      </c>
    </row>
    <row r="13" spans="1:5" x14ac:dyDescent="0.25">
      <c r="A13" s="6" t="s">
        <v>50</v>
      </c>
      <c r="B13" s="6" t="s">
        <v>11</v>
      </c>
      <c r="C13" s="7">
        <v>7264153</v>
      </c>
      <c r="D13" s="7">
        <v>903854857</v>
      </c>
      <c r="E13" s="5">
        <f t="shared" si="0"/>
        <v>124.42673729476789</v>
      </c>
    </row>
    <row r="14" spans="1:5" x14ac:dyDescent="0.25">
      <c r="A14" s="6" t="s">
        <v>17</v>
      </c>
      <c r="B14" s="6" t="s">
        <v>18</v>
      </c>
      <c r="C14" s="7">
        <v>13665442</v>
      </c>
      <c r="D14" s="7">
        <v>845088126</v>
      </c>
      <c r="E14" s="5">
        <f t="shared" si="0"/>
        <v>61.841258116641967</v>
      </c>
    </row>
    <row r="15" spans="1:5" x14ac:dyDescent="0.25">
      <c r="A15" s="6" t="s">
        <v>9</v>
      </c>
      <c r="B15" s="6" t="s">
        <v>10</v>
      </c>
      <c r="C15" s="7">
        <v>4234</v>
      </c>
      <c r="D15" s="7">
        <v>822333274</v>
      </c>
      <c r="E15" s="5">
        <f t="shared" si="0"/>
        <v>194221.36844591403</v>
      </c>
    </row>
    <row r="16" spans="1:5" x14ac:dyDescent="0.25">
      <c r="A16" s="6" t="s">
        <v>30</v>
      </c>
      <c r="B16" s="6" t="s">
        <v>31</v>
      </c>
      <c r="C16" s="7">
        <v>6856010</v>
      </c>
      <c r="D16" s="7">
        <v>820953703</v>
      </c>
      <c r="E16" s="5">
        <f t="shared" si="0"/>
        <v>119.74219742970037</v>
      </c>
    </row>
    <row r="17" spans="1:5" x14ac:dyDescent="0.25">
      <c r="A17" s="6" t="s">
        <v>57</v>
      </c>
      <c r="B17" s="6" t="s">
        <v>34</v>
      </c>
      <c r="C17" s="7">
        <v>2800059</v>
      </c>
      <c r="D17" s="7">
        <v>729915825</v>
      </c>
      <c r="E17" s="5">
        <f t="shared" si="0"/>
        <v>260.67873034103923</v>
      </c>
    </row>
    <row r="18" spans="1:5" x14ac:dyDescent="0.25">
      <c r="A18" s="6" t="s">
        <v>7</v>
      </c>
      <c r="B18" s="6" t="s">
        <v>8</v>
      </c>
      <c r="C18" s="7">
        <v>2037396</v>
      </c>
      <c r="D18" s="7">
        <v>722952493</v>
      </c>
      <c r="E18" s="5">
        <f t="shared" si="0"/>
        <v>354.84142159894299</v>
      </c>
    </row>
    <row r="19" spans="1:5" x14ac:dyDescent="0.25">
      <c r="A19" s="6" t="s">
        <v>12</v>
      </c>
      <c r="B19" s="6" t="s">
        <v>13</v>
      </c>
      <c r="C19" s="7">
        <v>4093067</v>
      </c>
      <c r="D19" s="7">
        <v>632769014</v>
      </c>
      <c r="E19" s="5">
        <f t="shared" si="0"/>
        <v>154.59532277385148</v>
      </c>
    </row>
    <row r="20" spans="1:5" x14ac:dyDescent="0.25">
      <c r="A20" s="6" t="s">
        <v>14</v>
      </c>
      <c r="B20" s="6" t="s">
        <v>15</v>
      </c>
      <c r="C20" s="7">
        <v>37644</v>
      </c>
      <c r="D20" s="7">
        <v>406868141</v>
      </c>
      <c r="E20" s="5">
        <f t="shared" si="0"/>
        <v>10808.313170757625</v>
      </c>
    </row>
    <row r="21" spans="1:5" x14ac:dyDescent="0.25">
      <c r="A21" s="6" t="s">
        <v>25</v>
      </c>
      <c r="B21" s="6" t="s">
        <v>24</v>
      </c>
      <c r="C21" s="7">
        <v>45860</v>
      </c>
      <c r="D21" s="7">
        <v>385521651</v>
      </c>
      <c r="E21" s="5">
        <f t="shared" si="0"/>
        <v>8406.4904273877019</v>
      </c>
    </row>
    <row r="22" spans="1:5" x14ac:dyDescent="0.25">
      <c r="A22" s="6" t="s">
        <v>58</v>
      </c>
      <c r="B22" s="6" t="s">
        <v>59</v>
      </c>
      <c r="C22" s="7">
        <v>3368428</v>
      </c>
      <c r="D22" s="7">
        <v>364533923</v>
      </c>
      <c r="E22" s="5">
        <f t="shared" si="0"/>
        <v>108.22078518525555</v>
      </c>
    </row>
    <row r="23" spans="1:5" x14ac:dyDescent="0.25">
      <c r="A23" s="6" t="s">
        <v>52</v>
      </c>
      <c r="B23" s="6" t="s">
        <v>3</v>
      </c>
      <c r="C23" s="7">
        <v>1939867</v>
      </c>
      <c r="D23" s="7">
        <v>330329993</v>
      </c>
      <c r="E23" s="5">
        <f t="shared" si="0"/>
        <v>170.28486643671962</v>
      </c>
    </row>
    <row r="24" spans="1:5" x14ac:dyDescent="0.25">
      <c r="A24" s="6" t="s">
        <v>4</v>
      </c>
      <c r="B24" s="6" t="s">
        <v>4</v>
      </c>
      <c r="C24" s="7">
        <v>1415750</v>
      </c>
      <c r="D24" s="7">
        <v>205895998</v>
      </c>
      <c r="E24" s="5">
        <f t="shared" si="0"/>
        <v>145.43245488257108</v>
      </c>
    </row>
    <row r="25" spans="1:5" x14ac:dyDescent="0.25">
      <c r="A25" s="6" t="s">
        <v>26</v>
      </c>
      <c r="B25" s="6" t="s">
        <v>23</v>
      </c>
      <c r="C25" s="7">
        <v>6047</v>
      </c>
      <c r="D25" s="7">
        <v>151872400</v>
      </c>
      <c r="E25" s="5">
        <f t="shared" si="0"/>
        <v>25115.329915660659</v>
      </c>
    </row>
    <row r="26" spans="1:5" x14ac:dyDescent="0.25">
      <c r="A26" s="6" t="s">
        <v>53</v>
      </c>
      <c r="B26" s="6" t="s">
        <v>27</v>
      </c>
      <c r="C26" s="7">
        <v>4819</v>
      </c>
      <c r="D26" s="7">
        <v>143159711</v>
      </c>
      <c r="E26" s="5">
        <f t="shared" si="0"/>
        <v>29707.34820502179</v>
      </c>
    </row>
    <row r="27" spans="1:5" x14ac:dyDescent="0.25">
      <c r="A27" s="6" t="s">
        <v>60</v>
      </c>
      <c r="B27" s="6" t="s">
        <v>61</v>
      </c>
      <c r="C27" s="7">
        <v>2864233</v>
      </c>
      <c r="D27" s="7">
        <v>37235609</v>
      </c>
      <c r="E27" s="5">
        <f t="shared" si="0"/>
        <v>13.000202497492348</v>
      </c>
    </row>
    <row r="28" spans="1:5" x14ac:dyDescent="0.25">
      <c r="A28" s="6" t="s">
        <v>62</v>
      </c>
      <c r="B28" s="6" t="s">
        <v>63</v>
      </c>
      <c r="C28" s="7">
        <v>117722</v>
      </c>
      <c r="D28" s="7">
        <v>5810133</v>
      </c>
      <c r="E28" s="5">
        <f t="shared" si="0"/>
        <v>49.354691561475342</v>
      </c>
    </row>
    <row r="29" spans="1:5" x14ac:dyDescent="0.25">
      <c r="A29" s="6" t="s">
        <v>1</v>
      </c>
      <c r="B29" s="6" t="s">
        <v>1</v>
      </c>
      <c r="C29" s="7">
        <v>470</v>
      </c>
      <c r="D29" s="7">
        <v>4792514</v>
      </c>
      <c r="E29" s="5">
        <f t="shared" si="0"/>
        <v>10196.83829787234</v>
      </c>
    </row>
    <row r="30" spans="1:5" x14ac:dyDescent="0.25">
      <c r="A30" s="6" t="s">
        <v>64</v>
      </c>
      <c r="B30" s="6" t="s">
        <v>65</v>
      </c>
      <c r="C30" s="7">
        <v>23460</v>
      </c>
      <c r="D30" s="7">
        <v>4547965</v>
      </c>
      <c r="E30" s="5">
        <f t="shared" si="0"/>
        <v>193.86040068201194</v>
      </c>
    </row>
    <row r="31" spans="1:5" x14ac:dyDescent="0.25">
      <c r="A31" s="6" t="s">
        <v>43</v>
      </c>
      <c r="B31" s="6" t="s">
        <v>54</v>
      </c>
      <c r="C31" s="7">
        <v>324</v>
      </c>
      <c r="D31" s="7">
        <v>1394977</v>
      </c>
      <c r="E31" s="5">
        <f t="shared" si="0"/>
        <v>4305.4845679012342</v>
      </c>
    </row>
    <row r="32" spans="1:5" x14ac:dyDescent="0.25">
      <c r="A32" s="6" t="s">
        <v>55</v>
      </c>
      <c r="B32" s="6" t="s">
        <v>56</v>
      </c>
      <c r="C32" s="7">
        <v>1622</v>
      </c>
      <c r="D32" s="7">
        <v>178740</v>
      </c>
      <c r="E32" s="5">
        <f t="shared" si="0"/>
        <v>110.19728729963009</v>
      </c>
    </row>
    <row r="33" spans="1:5" x14ac:dyDescent="0.25">
      <c r="A33" s="6" t="s">
        <v>66</v>
      </c>
      <c r="B33" s="6" t="s">
        <v>67</v>
      </c>
      <c r="C33" s="7">
        <v>2</v>
      </c>
      <c r="D33" s="7">
        <v>200</v>
      </c>
      <c r="E33" s="5">
        <f t="shared" si="0"/>
        <v>100</v>
      </c>
    </row>
    <row r="34" spans="1:5" x14ac:dyDescent="0.25">
      <c r="A34" s="3" t="s">
        <v>48</v>
      </c>
      <c r="C34" s="5">
        <f>SUM(C2:C33)</f>
        <v>335123924</v>
      </c>
      <c r="D34" s="5">
        <f>SUM(D2:D33)</f>
        <v>40578724370</v>
      </c>
      <c r="E34" s="4">
        <f t="shared" si="0"/>
        <v>121.08572818573228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2022-07-28T19:32:14Z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