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_MyFiles/Product/Transparency/Quarterly ATS Reports/2022/"/>
    </mc:Choice>
  </mc:AlternateContent>
  <xr:revisionPtr revIDLastSave="25" documentId="8_{8E74C5A6-CC9C-483D-ACA3-E892C76BB676}" xr6:coauthVersionLast="47" xr6:coauthVersionMax="47" xr10:uidLastSave="{48D5320A-2D59-422B-BC85-E97A3DE43E54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" i="1" l="1"/>
  <c r="D34" i="1"/>
  <c r="E34" i="1" l="1"/>
  <c r="E15" i="1"/>
  <c r="E33" i="1"/>
  <c r="E2" i="1"/>
  <c r="E6" i="1"/>
  <c r="E9" i="1"/>
  <c r="E17" i="1"/>
  <c r="E8" i="1"/>
  <c r="E13" i="1"/>
  <c r="E11" i="1"/>
  <c r="E18" i="1"/>
  <c r="E7" i="1"/>
  <c r="E27" i="1"/>
  <c r="E28" i="1"/>
  <c r="E22" i="1"/>
  <c r="E31" i="1"/>
  <c r="E5" i="1"/>
  <c r="E4" i="1"/>
  <c r="E14" i="1"/>
  <c r="E25" i="1"/>
  <c r="E30" i="1"/>
  <c r="E24" i="1"/>
  <c r="E12" i="1"/>
  <c r="E23" i="1"/>
  <c r="E16" i="1"/>
  <c r="E21" i="1"/>
  <c r="E3" i="1"/>
  <c r="E26" i="1"/>
  <c r="E32" i="1"/>
  <c r="E29" i="1"/>
  <c r="E20" i="1"/>
  <c r="E19" i="1"/>
  <c r="E10" i="1"/>
</calcChain>
</file>

<file path=xl/sharedStrings.xml><?xml version="1.0" encoding="utf-8"?>
<sst xmlns="http://schemas.openxmlformats.org/spreadsheetml/2006/main" count="70" uniqueCount="68">
  <si>
    <t>MPID</t>
  </si>
  <si>
    <t>AQUA</t>
  </si>
  <si>
    <t>BIDS</t>
  </si>
  <si>
    <t>ICBX</t>
  </si>
  <si>
    <t>CITIBLOC</t>
  </si>
  <si>
    <t>CBLC</t>
  </si>
  <si>
    <t>CODA</t>
  </si>
  <si>
    <t>CROSSFINDER</t>
  </si>
  <si>
    <t>CROS</t>
  </si>
  <si>
    <t>CROSSSTREAM</t>
  </si>
  <si>
    <t>XSTM</t>
  </si>
  <si>
    <t>DEALERWEB</t>
  </si>
  <si>
    <t>DLTA</t>
  </si>
  <si>
    <t>IATS</t>
  </si>
  <si>
    <t>INSTINCT X</t>
  </si>
  <si>
    <t>MLIX</t>
  </si>
  <si>
    <t>INSTINET BLOCKCROSS</t>
  </si>
  <si>
    <t>BLKX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</si>
  <si>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</si>
  <si>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</si>
  <si>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</si>
  <si>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</si>
  <si>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</si>
  <si>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</si>
  <si>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</si>
  <si>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</si>
  <si>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</si>
  <si>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LIQUIDNET H2O ATS</t>
  </si>
  <si>
    <t>LIQUIDNET NEGOTIATION ATS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</si>
  <si>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</si>
  <si>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</si>
  <si>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</si>
  <si>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</si>
  <si>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</si>
  <si>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</si>
  <si>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</si>
  <si>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</si>
  <si>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SIGMA X2</t>
  </si>
  <si>
    <t>SGMT</t>
  </si>
  <si>
    <t>THE BARCLAYS ATS</t>
  </si>
  <si>
    <t>LATS</t>
  </si>
  <si>
    <t>UBS ATS</t>
  </si>
  <si>
    <t>UBSA</t>
  </si>
  <si>
    <t>KCGM</t>
  </si>
  <si>
    <t>VIRTU MATCHIT ATS</t>
  </si>
  <si>
    <t>XE</t>
  </si>
  <si>
    <t>Total Trades</t>
  </si>
  <si>
    <t>Total Shares</t>
  </si>
  <si>
    <t>Average Trade Size</t>
  </si>
  <si>
    <t>ATS Name</t>
  </si>
  <si>
    <t>Grand Total</t>
  </si>
  <si>
    <t>BIDS ATS</t>
  </si>
  <si>
    <t>IBKR ATS</t>
  </si>
  <si>
    <t>INTELLIGENT CROSS LLC</t>
  </si>
  <si>
    <t>CBX</t>
  </si>
  <si>
    <t>LUMINEX ATS</t>
  </si>
  <si>
    <t>PJCX</t>
  </si>
  <si>
    <t>STIFEL X</t>
  </si>
  <si>
    <t>STFX</t>
  </si>
  <si>
    <t>POSIT</t>
  </si>
  <si>
    <t>BNPP CORTEX ATS</t>
  </si>
  <si>
    <t>BNPX</t>
  </si>
  <si>
    <t>PURESTREAM</t>
  </si>
  <si>
    <t>PURE</t>
  </si>
  <si>
    <t>BOATS</t>
  </si>
  <si>
    <t>BLUE</t>
  </si>
  <si>
    <t>CITI-ONE ATS</t>
  </si>
  <si>
    <t>ONEC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</si>
</sst>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N26" sqref="N26"/>
    </sheetView>
  </sheetViews>
  <sheetFormatPr defaultColWidth="9.140625" defaultRowHeight="15" x14ac:dyDescent="0.25"/>
  <cols>
    <col min="1" max="1" width="48.7109375" style="2" customWidth="1"/>
    <col min="2" max="2" width="7.28515625" style="2" customWidth="1"/>
    <col min="3" max="3" width="12.7109375" style="2" customWidth="1"/>
    <col min="4" max="4" width="15.28515625" style="2" bestFit="1" customWidth="1"/>
    <col min="5" max="5" width="17.28515625" style="2" bestFit="1" customWidth="1"/>
    <col min="6" max="16384" width="9.140625" style="2"/>
  </cols>
  <sheetData>
    <row r="1" spans="1:5" x14ac:dyDescent="0.25">
      <c r="A1" s="1" t="s">
        <v>49</v>
      </c>
      <c r="B1" s="1" t="s">
        <v>0</v>
      </c>
      <c r="C1" s="1" t="s">
        <v>46</v>
      </c>
      <c r="D1" s="1" t="s">
        <v>47</v>
      </c>
      <c r="E1" s="1" t="s">
        <v>48</v>
      </c>
    </row>
    <row r="2" spans="1:5" x14ac:dyDescent="0.25">
      <c r="A2" s="6" t="s">
        <v>41</v>
      </c>
      <c r="B2" s="6" t="s">
        <v>42</v>
      </c>
      <c r="C2" s="7">
        <v>82115581</v>
      </c>
      <c r="D2" s="7">
        <v>7198106497</v>
      </c>
      <c r="E2" s="5">
        <f t="shared" ref="E2:E34" si="0">D2/C2</f>
        <v>87.658230135399023</v>
      </c>
    </row>
    <row r="3" spans="1:5" x14ac:dyDescent="0.25">
      <c r="A3" s="6" t="s">
        <v>37</v>
      </c>
      <c r="B3" s="6" t="s">
        <v>38</v>
      </c>
      <c r="C3" s="7">
        <v>59681533</v>
      </c>
      <c r="D3" s="7">
        <v>5417562270</v>
      </c>
      <c r="E3" s="5">
        <f t="shared" si="0"/>
        <v>90.774515962919381</v>
      </c>
    </row>
    <row r="4" spans="1:5" x14ac:dyDescent="0.25">
      <c r="A4" s="6" t="s">
        <v>7</v>
      </c>
      <c r="B4" s="6" t="s">
        <v>8</v>
      </c>
      <c r="C4" s="7">
        <v>29350107</v>
      </c>
      <c r="D4" s="7">
        <v>3997345957</v>
      </c>
      <c r="E4" s="5">
        <f t="shared" si="0"/>
        <v>136.19527714157908</v>
      </c>
    </row>
    <row r="5" spans="1:5" x14ac:dyDescent="0.25">
      <c r="A5" s="6" t="s">
        <v>21</v>
      </c>
      <c r="B5" s="6" t="s">
        <v>22</v>
      </c>
      <c r="C5" s="7">
        <v>30268473</v>
      </c>
      <c r="D5" s="7">
        <v>3484119841</v>
      </c>
      <c r="E5" s="5">
        <f t="shared" si="0"/>
        <v>115.10722199299582</v>
      </c>
    </row>
    <row r="6" spans="1:5" x14ac:dyDescent="0.25">
      <c r="A6" s="6" t="s">
        <v>23</v>
      </c>
      <c r="B6" s="6" t="s">
        <v>24</v>
      </c>
      <c r="C6" s="7">
        <v>21572684</v>
      </c>
      <c r="D6" s="7">
        <v>2780064836</v>
      </c>
      <c r="E6" s="5">
        <f t="shared" si="0"/>
        <v>128.8696777832559</v>
      </c>
    </row>
    <row r="7" spans="1:5" x14ac:dyDescent="0.25">
      <c r="A7" s="6" t="s">
        <v>53</v>
      </c>
      <c r="B7" s="6" t="s">
        <v>18</v>
      </c>
      <c r="C7" s="7">
        <v>32452804</v>
      </c>
      <c r="D7" s="7">
        <v>2629768750</v>
      </c>
      <c r="E7" s="5">
        <f t="shared" si="0"/>
        <v>81.033637339935254</v>
      </c>
    </row>
    <row r="8" spans="1:5" x14ac:dyDescent="0.25">
      <c r="A8" s="6" t="s">
        <v>30</v>
      </c>
      <c r="B8" s="6" t="s">
        <v>31</v>
      </c>
      <c r="C8" s="7">
        <v>11909206</v>
      </c>
      <c r="D8" s="7">
        <v>2208868372</v>
      </c>
      <c r="E8" s="5">
        <f t="shared" si="0"/>
        <v>185.47570442563509</v>
      </c>
    </row>
    <row r="9" spans="1:5" x14ac:dyDescent="0.25">
      <c r="A9" s="6" t="s">
        <v>39</v>
      </c>
      <c r="B9" s="6" t="s">
        <v>40</v>
      </c>
      <c r="C9" s="7">
        <v>14226907</v>
      </c>
      <c r="D9" s="7">
        <v>1869472306</v>
      </c>
      <c r="E9" s="5">
        <f t="shared" si="0"/>
        <v>131.40398724754439</v>
      </c>
    </row>
    <row r="10" spans="1:5" x14ac:dyDescent="0.25">
      <c r="A10" s="6" t="s">
        <v>51</v>
      </c>
      <c r="B10" s="6" t="s">
        <v>2</v>
      </c>
      <c r="C10" s="7">
        <v>1624711</v>
      </c>
      <c r="D10" s="7">
        <v>1711396424</v>
      </c>
      <c r="E10" s="5">
        <f t="shared" si="0"/>
        <v>1053.3543651763298</v>
      </c>
    </row>
    <row r="11" spans="1:5" x14ac:dyDescent="0.25">
      <c r="A11" s="6" t="s">
        <v>44</v>
      </c>
      <c r="B11" s="6" t="s">
        <v>43</v>
      </c>
      <c r="C11" s="7">
        <v>10230599</v>
      </c>
      <c r="D11" s="7">
        <v>1256623301</v>
      </c>
      <c r="E11" s="5">
        <f t="shared" si="0"/>
        <v>122.82988522959408</v>
      </c>
    </row>
    <row r="12" spans="1:5" x14ac:dyDescent="0.25">
      <c r="A12" s="6" t="s">
        <v>34</v>
      </c>
      <c r="B12" s="6" t="s">
        <v>35</v>
      </c>
      <c r="C12" s="7">
        <v>5243629</v>
      </c>
      <c r="D12" s="7">
        <v>1186184038</v>
      </c>
      <c r="E12" s="5">
        <f t="shared" si="0"/>
        <v>226.2143332413487</v>
      </c>
    </row>
    <row r="13" spans="1:5" x14ac:dyDescent="0.25">
      <c r="A13" s="6" t="s">
        <v>11</v>
      </c>
      <c r="B13" s="6" t="s">
        <v>12</v>
      </c>
      <c r="C13" s="7">
        <v>5079</v>
      </c>
      <c r="D13" s="7">
        <v>1041230231</v>
      </c>
      <c r="E13" s="5">
        <f t="shared" si="0"/>
        <v>205006.93660169325</v>
      </c>
    </row>
    <row r="14" spans="1:5" x14ac:dyDescent="0.25">
      <c r="A14" s="6" t="s">
        <v>52</v>
      </c>
      <c r="B14" s="6" t="s">
        <v>13</v>
      </c>
      <c r="C14" s="7">
        <v>8295759</v>
      </c>
      <c r="D14" s="7">
        <v>950487853</v>
      </c>
      <c r="E14" s="5">
        <f t="shared" si="0"/>
        <v>114.57515255686671</v>
      </c>
    </row>
    <row r="15" spans="1:5" x14ac:dyDescent="0.25">
      <c r="A15" s="6" t="s">
        <v>14</v>
      </c>
      <c r="B15" s="6" t="s">
        <v>15</v>
      </c>
      <c r="C15" s="7">
        <v>4270011</v>
      </c>
      <c r="D15" s="7">
        <v>924936000</v>
      </c>
      <c r="E15" s="5">
        <f t="shared" si="0"/>
        <v>216.61208835293399</v>
      </c>
    </row>
    <row r="16" spans="1:5" x14ac:dyDescent="0.25">
      <c r="A16" s="6" t="s">
        <v>19</v>
      </c>
      <c r="B16" s="6" t="s">
        <v>20</v>
      </c>
      <c r="C16" s="7">
        <v>13065019</v>
      </c>
      <c r="D16" s="7">
        <v>758919102</v>
      </c>
      <c r="E16" s="5">
        <f t="shared" si="0"/>
        <v>58.08786822277105</v>
      </c>
    </row>
    <row r="17" spans="1:5" x14ac:dyDescent="0.25">
      <c r="A17" s="6" t="s">
        <v>32</v>
      </c>
      <c r="B17" s="6" t="s">
        <v>33</v>
      </c>
      <c r="C17" s="7">
        <v>5801727</v>
      </c>
      <c r="D17" s="7">
        <v>734702150</v>
      </c>
      <c r="E17" s="5">
        <f t="shared" si="0"/>
        <v>126.63507779666296</v>
      </c>
    </row>
    <row r="18" spans="1:5" x14ac:dyDescent="0.25">
      <c r="A18" s="6" t="s">
        <v>9</v>
      </c>
      <c r="B18" s="6" t="s">
        <v>10</v>
      </c>
      <c r="C18" s="7">
        <v>1904374</v>
      </c>
      <c r="D18" s="7">
        <v>701149905</v>
      </c>
      <c r="E18" s="5">
        <f t="shared" si="0"/>
        <v>368.17867971312359</v>
      </c>
    </row>
    <row r="19" spans="1:5" x14ac:dyDescent="0.25">
      <c r="A19" s="6" t="s">
        <v>59</v>
      </c>
      <c r="B19" s="6" t="s">
        <v>36</v>
      </c>
      <c r="C19" s="7">
        <v>2584671</v>
      </c>
      <c r="D19" s="7">
        <v>699870140</v>
      </c>
      <c r="E19" s="5">
        <f t="shared" si="0"/>
        <v>270.77726333448243</v>
      </c>
    </row>
    <row r="20" spans="1:5" x14ac:dyDescent="0.25">
      <c r="A20" s="6" t="s">
        <v>16</v>
      </c>
      <c r="B20" s="6" t="s">
        <v>17</v>
      </c>
      <c r="C20" s="7">
        <v>42997</v>
      </c>
      <c r="D20" s="7">
        <v>491414705</v>
      </c>
      <c r="E20" s="5">
        <f t="shared" si="0"/>
        <v>11429.046328813638</v>
      </c>
    </row>
    <row r="21" spans="1:5" x14ac:dyDescent="0.25">
      <c r="A21" s="6" t="s">
        <v>60</v>
      </c>
      <c r="B21" s="6" t="s">
        <v>61</v>
      </c>
      <c r="C21" s="7">
        <v>4106288</v>
      </c>
      <c r="D21" s="7">
        <v>436979169</v>
      </c>
      <c r="E21" s="5">
        <f t="shared" si="0"/>
        <v>106.41707766235588</v>
      </c>
    </row>
    <row r="22" spans="1:5" x14ac:dyDescent="0.25">
      <c r="A22" s="6" t="s">
        <v>27</v>
      </c>
      <c r="B22" s="6" t="s">
        <v>26</v>
      </c>
      <c r="C22" s="7">
        <v>45165</v>
      </c>
      <c r="D22" s="7">
        <v>420320790</v>
      </c>
      <c r="E22" s="5">
        <f t="shared" si="0"/>
        <v>9306.3387578877446</v>
      </c>
    </row>
    <row r="23" spans="1:5" x14ac:dyDescent="0.25">
      <c r="A23" s="6" t="s">
        <v>54</v>
      </c>
      <c r="B23" s="6" t="s">
        <v>3</v>
      </c>
      <c r="C23" s="7">
        <v>2091078</v>
      </c>
      <c r="D23" s="7">
        <v>349536543</v>
      </c>
      <c r="E23" s="5">
        <f t="shared" si="0"/>
        <v>167.15614769033007</v>
      </c>
    </row>
    <row r="24" spans="1:5" x14ac:dyDescent="0.25">
      <c r="A24" s="6" t="s">
        <v>6</v>
      </c>
      <c r="B24" s="6" t="s">
        <v>6</v>
      </c>
      <c r="C24" s="7">
        <v>1297275</v>
      </c>
      <c r="D24" s="7">
        <v>206506426</v>
      </c>
      <c r="E24" s="5">
        <f t="shared" si="0"/>
        <v>159.18477269661406</v>
      </c>
    </row>
    <row r="25" spans="1:5" x14ac:dyDescent="0.25">
      <c r="A25" s="6" t="s">
        <v>55</v>
      </c>
      <c r="B25" s="6" t="s">
        <v>29</v>
      </c>
      <c r="C25" s="7">
        <v>5695</v>
      </c>
      <c r="D25" s="7">
        <v>180874344</v>
      </c>
      <c r="E25" s="5">
        <f t="shared" si="0"/>
        <v>31760.200877963125</v>
      </c>
    </row>
    <row r="26" spans="1:5" x14ac:dyDescent="0.25">
      <c r="A26" s="6" t="s">
        <v>28</v>
      </c>
      <c r="B26" s="6" t="s">
        <v>25</v>
      </c>
      <c r="C26" s="7">
        <v>6752</v>
      </c>
      <c r="D26" s="7">
        <v>179490280</v>
      </c>
      <c r="E26" s="5">
        <f t="shared" si="0"/>
        <v>26583.276066350711</v>
      </c>
    </row>
    <row r="27" spans="1:5" x14ac:dyDescent="0.25">
      <c r="A27" s="6" t="s">
        <v>4</v>
      </c>
      <c r="B27" s="6" t="s">
        <v>5</v>
      </c>
      <c r="C27" s="7">
        <v>3230</v>
      </c>
      <c r="D27" s="7">
        <v>47688279</v>
      </c>
      <c r="E27" s="5">
        <f t="shared" si="0"/>
        <v>14764.17306501548</v>
      </c>
    </row>
    <row r="28" spans="1:5" x14ac:dyDescent="0.25">
      <c r="A28" s="6" t="s">
        <v>62</v>
      </c>
      <c r="B28" s="6" t="s">
        <v>63</v>
      </c>
      <c r="C28" s="7">
        <v>2480166</v>
      </c>
      <c r="D28" s="7">
        <v>30633787</v>
      </c>
      <c r="E28" s="5">
        <f t="shared" si="0"/>
        <v>12.351506713663522</v>
      </c>
    </row>
    <row r="29" spans="1:5" x14ac:dyDescent="0.25">
      <c r="A29" s="6" t="s">
        <v>64</v>
      </c>
      <c r="B29" s="6" t="s">
        <v>65</v>
      </c>
      <c r="C29" s="7">
        <v>118309</v>
      </c>
      <c r="D29" s="7">
        <v>8954210</v>
      </c>
      <c r="E29" s="5">
        <f t="shared" si="0"/>
        <v>75.684943664471845</v>
      </c>
    </row>
    <row r="30" spans="1:5" x14ac:dyDescent="0.25">
      <c r="A30" s="6" t="s">
        <v>45</v>
      </c>
      <c r="B30" s="6" t="s">
        <v>56</v>
      </c>
      <c r="C30" s="7">
        <v>1208</v>
      </c>
      <c r="D30" s="7">
        <v>6913328</v>
      </c>
      <c r="E30" s="5">
        <f t="shared" si="0"/>
        <v>5722.9536423841064</v>
      </c>
    </row>
    <row r="31" spans="1:5" x14ac:dyDescent="0.25">
      <c r="A31" s="6" t="s">
        <v>1</v>
      </c>
      <c r="B31" s="6" t="s">
        <v>1</v>
      </c>
      <c r="C31" s="7">
        <v>513</v>
      </c>
      <c r="D31" s="7">
        <v>5263235</v>
      </c>
      <c r="E31" s="5">
        <f t="shared" si="0"/>
        <v>10259.717348927876</v>
      </c>
    </row>
    <row r="32" spans="1:5" x14ac:dyDescent="0.25">
      <c r="A32" s="6" t="s">
        <v>57</v>
      </c>
      <c r="B32" s="6" t="s">
        <v>58</v>
      </c>
      <c r="C32" s="7">
        <v>1449</v>
      </c>
      <c r="D32" s="7">
        <v>169172</v>
      </c>
      <c r="E32" s="5">
        <f t="shared" si="0"/>
        <v>116.75086266390615</v>
      </c>
    </row>
    <row r="33" spans="1:5" x14ac:dyDescent="0.25">
      <c r="A33" s="6" t="s">
        <v>66</v>
      </c>
      <c r="B33" s="6" t="s">
        <v>67</v>
      </c>
      <c r="C33" s="7">
        <v>2</v>
      </c>
      <c r="D33" s="7">
        <v>200</v>
      </c>
      <c r="E33" s="5">
        <f t="shared" si="0"/>
        <v>100</v>
      </c>
    </row>
    <row r="34" spans="1:5" x14ac:dyDescent="0.25">
      <c r="A34" s="3" t="s">
        <v>50</v>
      </c>
      <c r="C34" s="5">
        <f>SUM(C2:C33)</f>
        <v>344803001</v>
      </c>
      <c r="D34" s="5">
        <f>SUM(D2:D33)</f>
        <v>41915552441</v>
      </c>
      <c r="E34" s="4">
        <f t="shared" si="0"/>
        <v>121.56376922311068</v>
      </c>
    </row>
  </sheetData>
  <sortState xmlns:xlrd2="http://schemas.microsoft.com/office/spreadsheetml/2017/richdata2" ref="A2:E45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E78CB6-10AE-4A40-8CDB-8D94BD5FE3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C15984-D312-4E9B-965A-C15F613FE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15C35A-4A2E-4744-96A9-D2A6411B71EB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06a0905b-9efb-4cb0-b4c9-15afeaa22aeb"/>
    <ds:schemaRef ds:uri="http://schemas.openxmlformats.org/package/2006/metadata/core-properties"/>
    <ds:schemaRef ds:uri="3d7b2526-b5e4-4c87-bbfb-8018b8d2a49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2019-07-31T19:26:25Z</dcterms:created>
  <dcterms:modified xsi:type="dcterms:W3CDTF">2022-05-03T14:07:35Z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