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k27508_corp_root_nasd_com/Documents/_MyFiles/Product/Transparency/Quarterly ATS Reports/2021/"/>
    </mc:Choice>
  </mc:AlternateContent>
  <xr:revisionPtr revIDLastSave="10" documentId="8_{56D2D77E-19E2-4BD6-AD09-328B8B8C126A}" xr6:coauthVersionLast="46" xr6:coauthVersionMax="46" xr10:uidLastSave="{8EB12306-9452-47EE-A5C9-5C14B2B6C924}"/>
  <bookViews>
    <workbookView xWindow="-120" yWindow="-120" windowWidth="26040" windowHeight="212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1" l="1"/>
  <c r="C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 l="1"/>
  <c r="E35" i="1"/>
</calcChain>
</file>

<file path=xl/sharedStrings.xml><?xml version="1.0" encoding="utf-8"?>
<sst xmlns="http://schemas.openxmlformats.org/spreadsheetml/2006/main" count="72" uniqueCount="68">
  <si>
    <t>MPID</t>
  </si>
  <si>
    <t>AQUA</t>
  </si>
  <si>
    <t>BIDS</t>
  </si>
  <si>
    <t>ICBX</t>
  </si>
  <si>
    <t>CITIBLOC</t>
  </si>
  <si>
    <t>CBLC</t>
  </si>
  <si>
    <t>CODA</t>
  </si>
  <si>
    <t>CROSSFINDER</t>
  </si>
  <si>
    <t>CROS</t>
  </si>
  <si>
    <t>CROSSSTREAM</t>
  </si>
  <si>
    <t>XSTM</t>
  </si>
  <si>
    <t>IATS</t>
  </si>
  <si>
    <t>INSTINCT X</t>
  </si>
  <si>
    <t>MLIX</t>
  </si>
  <si>
    <t>INSTINET BLOCKCROSS</t>
  </si>
  <si>
    <t>BLKX</t>
  </si>
  <si>
    <t>INCR</t>
  </si>
  <si>
    <t>JPB-X</t>
  </si>
  <si>
    <t>JPBX</t>
  </si>
  <si>
    <t>JPM-X</t>
  </si>
  <si>
    <t>JPMX</t>
  </si>
  <si>
    <t>LEVEL ATS</t>
  </si>
  <si>
    <t>EBXL</t>
  </si>
  <si>
    <t>LQNT</t>
  </si>
  <si>
    <t>LQNA</t>
  </si>
  <si>
    <t>LIQUIDNET H2O ATS</t>
  </si>
  <si>
    <t>LIQUIDNET NEGOTIATION ATS</t>
  </si>
  <si>
    <t>LMNX</t>
  </si>
  <si>
    <t>MS POOL (ATS-4)</t>
  </si>
  <si>
    <t>MSPL</t>
  </si>
  <si>
    <t>MS RPOOL (ATS-6)</t>
  </si>
  <si>
    <t>MSRP</t>
  </si>
  <si>
    <t>MS TRAJECTORY CROSS (ATS-1)</t>
  </si>
  <si>
    <t>MSTX</t>
  </si>
  <si>
    <t>ITGP</t>
  </si>
  <si>
    <t>SIGMA X2</t>
  </si>
  <si>
    <t>SGMT</t>
  </si>
  <si>
    <t>THE BARCLAYS ATS</t>
  </si>
  <si>
    <t>LATS</t>
  </si>
  <si>
    <t>UBS ATS</t>
  </si>
  <si>
    <t>UBSA</t>
  </si>
  <si>
    <t>USTOCKTRADE SECURITIES, INC.</t>
  </si>
  <si>
    <t>USTK</t>
  </si>
  <si>
    <t>KCGM</t>
  </si>
  <si>
    <t>VIRTU MATCHIT ATS</t>
  </si>
  <si>
    <t>XE</t>
  </si>
  <si>
    <t>Average Trade Size</t>
  </si>
  <si>
    <t>ATS Name</t>
  </si>
  <si>
    <t>Total Trades</t>
  </si>
  <si>
    <t>Total Shares</t>
  </si>
  <si>
    <t>Grand Total</t>
  </si>
  <si>
    <t>IBKR ATS</t>
  </si>
  <si>
    <t>BIDS ATS</t>
  </si>
  <si>
    <t>CBX</t>
  </si>
  <si>
    <t>INTELLIGENT CROSS LLC</t>
  </si>
  <si>
    <t>LUMINEX ATS</t>
  </si>
  <si>
    <t>PJCX</t>
  </si>
  <si>
    <t>POSIT</t>
  </si>
  <si>
    <t>STIFEL X</t>
  </si>
  <si>
    <t>STFX</t>
  </si>
  <si>
    <t>DEALERWEB</t>
  </si>
  <si>
    <t>DLTA</t>
  </si>
  <si>
    <t>BOATS</t>
  </si>
  <si>
    <t>BLUE</t>
  </si>
  <si>
    <t>BNPP CORTEX ATS</t>
  </si>
  <si>
    <t>BNPX</t>
  </si>
  <si>
    <t>PURESTREAM</t>
  </si>
  <si>
    <t>PURE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</si>
</sst>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164" fontId="2" fillId="0" borderId="0" xfId="4" applyNumberFormat="1" applyFont="1"/>
    <xf numFmtId="164" fontId="3" fillId="0" borderId="0" xfId="4" applyNumberFormat="1" applyFont="1"/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  <xf numFmtId="1" fontId="3" fillId="0" borderId="0" xfId="4" applyNumberFormat="1" applyFont="1"/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tabSelected="1" workbookViewId="0">
      <selection activeCell="M49" sqref="M49"/>
    </sheetView>
  </sheetViews>
  <sheetFormatPr defaultColWidth="9.140625" defaultRowHeight="15" x14ac:dyDescent="0.25"/>
  <cols>
    <col min="1" max="1" width="31.7109375" style="2" customWidth="1"/>
    <col min="2" max="2" width="5.7109375" style="2" customWidth="1"/>
    <col min="3" max="3" width="12.7109375" style="2" customWidth="1"/>
    <col min="4" max="4" width="15.28515625" style="2" bestFit="1" customWidth="1"/>
    <col min="5" max="5" width="17.28515625" style="2" bestFit="1" customWidth="1"/>
    <col min="6" max="16384" width="9.140625" style="2"/>
  </cols>
  <sheetData>
    <row r="1" spans="1:5" x14ac:dyDescent="0.25">
      <c r="A1" s="1" t="s">
        <v>47</v>
      </c>
      <c r="B1" s="1" t="s">
        <v>0</v>
      </c>
      <c r="C1" s="1" t="s">
        <v>48</v>
      </c>
      <c r="D1" s="1" t="s">
        <v>49</v>
      </c>
      <c r="E1" s="1" t="s">
        <v>46</v>
      </c>
    </row>
    <row r="2" spans="1:5" x14ac:dyDescent="0.25">
      <c r="A2" s="6" t="s">
        <v>39</v>
      </c>
      <c r="B2" s="6" t="s">
        <v>40</v>
      </c>
      <c r="C2" s="7">
        <v>50043378</v>
      </c>
      <c r="D2" s="7">
        <v>5445549836</v>
      </c>
      <c r="E2" s="5">
        <f t="shared" ref="E2:E34" si="0">D2/C2</f>
        <v>108.81659179762006</v>
      </c>
    </row>
    <row r="3" spans="1:5" x14ac:dyDescent="0.25">
      <c r="A3" s="6" t="s">
        <v>35</v>
      </c>
      <c r="B3" s="6" t="s">
        <v>36</v>
      </c>
      <c r="C3" s="7">
        <v>37801915</v>
      </c>
      <c r="D3" s="7">
        <v>3944004705</v>
      </c>
      <c r="E3" s="5">
        <f t="shared" si="0"/>
        <v>104.33346313275399</v>
      </c>
    </row>
    <row r="4" spans="1:5" x14ac:dyDescent="0.25">
      <c r="A4" s="6" t="s">
        <v>7</v>
      </c>
      <c r="B4" s="7" t="s">
        <v>8</v>
      </c>
      <c r="C4" s="7">
        <v>19759609</v>
      </c>
      <c r="D4" s="2">
        <v>3313936206</v>
      </c>
      <c r="E4" s="5">
        <f t="shared" si="0"/>
        <v>167.71264077138369</v>
      </c>
    </row>
    <row r="5" spans="1:5" x14ac:dyDescent="0.25">
      <c r="A5" s="6" t="s">
        <v>19</v>
      </c>
      <c r="B5" s="6" t="s">
        <v>20</v>
      </c>
      <c r="C5" s="7">
        <v>25356573</v>
      </c>
      <c r="D5" s="7">
        <v>2706765534</v>
      </c>
      <c r="E5" s="5">
        <f t="shared" si="0"/>
        <v>106.74808200619223</v>
      </c>
    </row>
    <row r="6" spans="1:5" x14ac:dyDescent="0.25">
      <c r="A6" s="6" t="s">
        <v>51</v>
      </c>
      <c r="B6" s="6" t="s">
        <v>11</v>
      </c>
      <c r="C6" s="7">
        <v>8453163</v>
      </c>
      <c r="D6" s="7">
        <v>2420006243</v>
      </c>
      <c r="E6" s="5">
        <f t="shared" si="0"/>
        <v>286.28410962854969</v>
      </c>
    </row>
    <row r="7" spans="1:5" x14ac:dyDescent="0.25">
      <c r="A7" s="6" t="s">
        <v>21</v>
      </c>
      <c r="B7" s="6" t="s">
        <v>22</v>
      </c>
      <c r="C7" s="7">
        <v>13597948</v>
      </c>
      <c r="D7" s="7">
        <v>2331615282</v>
      </c>
      <c r="E7" s="5">
        <f t="shared" si="0"/>
        <v>171.46817166825466</v>
      </c>
    </row>
    <row r="8" spans="1:5" x14ac:dyDescent="0.25">
      <c r="A8" s="6" t="s">
        <v>28</v>
      </c>
      <c r="B8" s="6" t="s">
        <v>29</v>
      </c>
      <c r="C8" s="7">
        <v>10065550</v>
      </c>
      <c r="D8" s="7">
        <v>2325533460</v>
      </c>
      <c r="E8" s="5">
        <f t="shared" si="0"/>
        <v>231.03888610160399</v>
      </c>
    </row>
    <row r="9" spans="1:5" x14ac:dyDescent="0.25">
      <c r="A9" s="6" t="s">
        <v>54</v>
      </c>
      <c r="B9" s="6" t="s">
        <v>16</v>
      </c>
      <c r="C9" s="7">
        <v>22748735</v>
      </c>
      <c r="D9" s="7">
        <v>2294597502</v>
      </c>
      <c r="E9" s="5">
        <f t="shared" si="0"/>
        <v>100.86703730998669</v>
      </c>
    </row>
    <row r="10" spans="1:5" x14ac:dyDescent="0.25">
      <c r="A10" s="6" t="s">
        <v>44</v>
      </c>
      <c r="B10" s="6" t="s">
        <v>43</v>
      </c>
      <c r="C10" s="7">
        <v>8299512</v>
      </c>
      <c r="D10" s="7">
        <v>1516377502</v>
      </c>
      <c r="E10" s="5">
        <f t="shared" si="0"/>
        <v>182.70682685921776</v>
      </c>
    </row>
    <row r="11" spans="1:5" x14ac:dyDescent="0.25">
      <c r="A11" s="6" t="s">
        <v>52</v>
      </c>
      <c r="B11" s="6" t="s">
        <v>2</v>
      </c>
      <c r="C11" s="7">
        <v>1423575</v>
      </c>
      <c r="D11" s="7">
        <v>1411272789</v>
      </c>
      <c r="E11" s="5">
        <f t="shared" si="0"/>
        <v>991.35822770138554</v>
      </c>
    </row>
    <row r="12" spans="1:5" x14ac:dyDescent="0.25">
      <c r="A12" s="6" t="s">
        <v>37</v>
      </c>
      <c r="B12" s="6" t="s">
        <v>38</v>
      </c>
      <c r="C12" s="7">
        <v>9646571</v>
      </c>
      <c r="D12" s="7">
        <v>1370050715</v>
      </c>
      <c r="E12" s="5">
        <f t="shared" si="0"/>
        <v>142.02463393469037</v>
      </c>
    </row>
    <row r="13" spans="1:5" x14ac:dyDescent="0.25">
      <c r="A13" s="6" t="s">
        <v>12</v>
      </c>
      <c r="B13" s="6" t="s">
        <v>13</v>
      </c>
      <c r="C13" s="7">
        <v>4673268</v>
      </c>
      <c r="D13" s="7">
        <v>1122660443</v>
      </c>
      <c r="E13" s="5">
        <f t="shared" si="0"/>
        <v>240.23027204945234</v>
      </c>
    </row>
    <row r="14" spans="1:5" x14ac:dyDescent="0.25">
      <c r="A14" s="6" t="s">
        <v>32</v>
      </c>
      <c r="B14" s="6" t="s">
        <v>33</v>
      </c>
      <c r="C14" s="7">
        <v>4262410</v>
      </c>
      <c r="D14" s="7">
        <v>776627300</v>
      </c>
      <c r="E14" s="5">
        <f t="shared" si="0"/>
        <v>182.20380019754083</v>
      </c>
    </row>
    <row r="15" spans="1:5" x14ac:dyDescent="0.25">
      <c r="A15" s="6" t="s">
        <v>57</v>
      </c>
      <c r="B15" s="6" t="s">
        <v>34</v>
      </c>
      <c r="C15" s="7">
        <v>1765009</v>
      </c>
      <c r="D15" s="7">
        <v>689170275</v>
      </c>
      <c r="E15" s="5">
        <f t="shared" si="0"/>
        <v>390.46275401428545</v>
      </c>
    </row>
    <row r="16" spans="1:5" x14ac:dyDescent="0.25">
      <c r="A16" s="6" t="s">
        <v>9</v>
      </c>
      <c r="B16" s="6" t="s">
        <v>10</v>
      </c>
      <c r="C16" s="7">
        <v>1618448</v>
      </c>
      <c r="D16" s="7">
        <v>661202068</v>
      </c>
      <c r="E16" s="5">
        <f t="shared" si="0"/>
        <v>408.54081688135796</v>
      </c>
    </row>
    <row r="17" spans="1:5" x14ac:dyDescent="0.25">
      <c r="A17" s="6" t="s">
        <v>14</v>
      </c>
      <c r="B17" s="6" t="s">
        <v>15</v>
      </c>
      <c r="C17" s="7">
        <v>45405</v>
      </c>
      <c r="D17" s="7">
        <v>496261430</v>
      </c>
      <c r="E17" s="5">
        <f t="shared" si="0"/>
        <v>10929.664794626142</v>
      </c>
    </row>
    <row r="18" spans="1:5" x14ac:dyDescent="0.25">
      <c r="A18" s="6" t="s">
        <v>6</v>
      </c>
      <c r="B18" s="6" t="s">
        <v>6</v>
      </c>
      <c r="C18" s="7">
        <v>2779102</v>
      </c>
      <c r="D18" s="7">
        <v>493229317</v>
      </c>
      <c r="E18" s="5">
        <f t="shared" si="0"/>
        <v>177.47794683318568</v>
      </c>
    </row>
    <row r="19" spans="1:5" x14ac:dyDescent="0.25">
      <c r="A19" s="6" t="s">
        <v>25</v>
      </c>
      <c r="B19" s="6" t="s">
        <v>24</v>
      </c>
      <c r="C19" s="7">
        <v>35159</v>
      </c>
      <c r="D19" s="7">
        <v>397479600</v>
      </c>
      <c r="E19" s="5">
        <f t="shared" si="0"/>
        <v>11305.202081970478</v>
      </c>
    </row>
    <row r="20" spans="1:5" x14ac:dyDescent="0.25">
      <c r="A20" s="6" t="s">
        <v>30</v>
      </c>
      <c r="B20" s="6" t="s">
        <v>31</v>
      </c>
      <c r="C20" s="7">
        <v>2685379</v>
      </c>
      <c r="D20" s="7">
        <v>384621057</v>
      </c>
      <c r="E20" s="5">
        <f t="shared" si="0"/>
        <v>143.22784865748932</v>
      </c>
    </row>
    <row r="21" spans="1:5" x14ac:dyDescent="0.25">
      <c r="A21" s="6" t="s">
        <v>17</v>
      </c>
      <c r="B21" s="6" t="s">
        <v>18</v>
      </c>
      <c r="C21" s="7">
        <v>7714139</v>
      </c>
      <c r="D21" s="7">
        <v>382358208</v>
      </c>
      <c r="E21" s="5">
        <f t="shared" si="0"/>
        <v>49.56589555879146</v>
      </c>
    </row>
    <row r="22" spans="1:5" x14ac:dyDescent="0.25">
      <c r="A22" s="6" t="s">
        <v>53</v>
      </c>
      <c r="B22" s="6" t="s">
        <v>3</v>
      </c>
      <c r="C22" s="7">
        <v>1914750</v>
      </c>
      <c r="D22" s="7">
        <v>342626886</v>
      </c>
      <c r="E22" s="5">
        <f t="shared" si="0"/>
        <v>178.94079435957696</v>
      </c>
    </row>
    <row r="23" spans="1:5" x14ac:dyDescent="0.25">
      <c r="A23" s="6" t="s">
        <v>64</v>
      </c>
      <c r="B23" s="7" t="s">
        <v>65</v>
      </c>
      <c r="C23" s="7">
        <v>2513929</v>
      </c>
      <c r="D23" s="8">
        <v>295158892</v>
      </c>
      <c r="E23" s="5">
        <f t="shared" si="0"/>
        <v>117.40939859478927</v>
      </c>
    </row>
    <row r="24" spans="1:5" x14ac:dyDescent="0.25">
      <c r="A24" s="6" t="s">
        <v>26</v>
      </c>
      <c r="B24" s="6" t="s">
        <v>23</v>
      </c>
      <c r="C24" s="7">
        <v>6768</v>
      </c>
      <c r="D24" s="7">
        <v>207094100</v>
      </c>
      <c r="E24" s="5">
        <f t="shared" si="0"/>
        <v>30599.010047281325</v>
      </c>
    </row>
    <row r="25" spans="1:5" x14ac:dyDescent="0.25">
      <c r="A25" s="6" t="s">
        <v>55</v>
      </c>
      <c r="B25" s="6" t="s">
        <v>27</v>
      </c>
      <c r="C25" s="7">
        <v>2720</v>
      </c>
      <c r="D25" s="7">
        <v>102190334</v>
      </c>
      <c r="E25" s="5">
        <f t="shared" si="0"/>
        <v>37569.975735294116</v>
      </c>
    </row>
    <row r="26" spans="1:5" x14ac:dyDescent="0.25">
      <c r="A26" s="6" t="s">
        <v>4</v>
      </c>
      <c r="B26" s="6" t="s">
        <v>5</v>
      </c>
      <c r="C26" s="7">
        <v>2028</v>
      </c>
      <c r="D26" s="7">
        <v>30847107</v>
      </c>
      <c r="E26" s="5">
        <f t="shared" si="0"/>
        <v>15210.605029585799</v>
      </c>
    </row>
    <row r="27" spans="1:5" x14ac:dyDescent="0.25">
      <c r="A27" s="6" t="s">
        <v>41</v>
      </c>
      <c r="B27" s="6" t="s">
        <v>42</v>
      </c>
      <c r="C27" s="7">
        <v>128511</v>
      </c>
      <c r="D27" s="7">
        <v>25951739</v>
      </c>
      <c r="E27" s="5">
        <f t="shared" si="0"/>
        <v>201.94177152150399</v>
      </c>
    </row>
    <row r="28" spans="1:5" x14ac:dyDescent="0.25">
      <c r="A28" s="6" t="s">
        <v>66</v>
      </c>
      <c r="B28" s="6" t="s">
        <v>67</v>
      </c>
      <c r="C28" s="7">
        <v>580664</v>
      </c>
      <c r="D28" s="7">
        <v>15193250</v>
      </c>
      <c r="E28" s="5">
        <f t="shared" si="0"/>
        <v>26.165303859030352</v>
      </c>
    </row>
    <row r="29" spans="1:5" x14ac:dyDescent="0.25">
      <c r="A29" s="6" t="s">
        <v>1</v>
      </c>
      <c r="B29" s="6" t="s">
        <v>1</v>
      </c>
      <c r="C29" s="7">
        <v>1109</v>
      </c>
      <c r="D29" s="7">
        <v>12726755</v>
      </c>
      <c r="E29" s="5">
        <f t="shared" si="0"/>
        <v>11475.883678990082</v>
      </c>
    </row>
    <row r="30" spans="1:5" x14ac:dyDescent="0.25">
      <c r="A30" s="6" t="s">
        <v>45</v>
      </c>
      <c r="B30" s="6" t="s">
        <v>56</v>
      </c>
      <c r="C30" s="7">
        <v>185</v>
      </c>
      <c r="D30" s="7">
        <v>354158</v>
      </c>
      <c r="E30" s="5">
        <f t="shared" si="0"/>
        <v>1914.3675675675677</v>
      </c>
    </row>
    <row r="31" spans="1:5" x14ac:dyDescent="0.25">
      <c r="A31" s="6" t="s">
        <v>62</v>
      </c>
      <c r="B31" s="6" t="s">
        <v>63</v>
      </c>
      <c r="C31" s="7">
        <v>711</v>
      </c>
      <c r="D31" s="7">
        <v>350144</v>
      </c>
      <c r="E31" s="5">
        <f t="shared" si="0"/>
        <v>492.46694796061882</v>
      </c>
    </row>
    <row r="32" spans="1:5" x14ac:dyDescent="0.25">
      <c r="A32" s="6" t="s">
        <v>60</v>
      </c>
      <c r="B32" s="6" t="s">
        <v>61</v>
      </c>
      <c r="C32" s="7">
        <v>31</v>
      </c>
      <c r="D32" s="7">
        <v>323810</v>
      </c>
      <c r="E32" s="5">
        <f t="shared" si="0"/>
        <v>10445.483870967742</v>
      </c>
    </row>
    <row r="33" spans="1:5" x14ac:dyDescent="0.25">
      <c r="A33" s="6" t="s">
        <v>58</v>
      </c>
      <c r="B33" s="6" t="s">
        <v>59</v>
      </c>
      <c r="C33" s="7">
        <v>2075</v>
      </c>
      <c r="D33" s="7">
        <v>179595</v>
      </c>
      <c r="E33" s="5">
        <f t="shared" si="0"/>
        <v>86.551807228915663</v>
      </c>
    </row>
    <row r="34" spans="1:5" x14ac:dyDescent="0.25">
      <c r="A34" s="6" t="s">
        <v>45</v>
      </c>
      <c r="B34" s="6" t="s">
        <v>56</v>
      </c>
      <c r="C34" s="7">
        <v>109</v>
      </c>
      <c r="D34" s="7">
        <v>3358359</v>
      </c>
      <c r="E34" s="5">
        <f t="shared" si="0"/>
        <v>30810.633027522937</v>
      </c>
    </row>
    <row r="35" spans="1:5" x14ac:dyDescent="0.25">
      <c r="A35" s="3" t="s">
        <v>50</v>
      </c>
      <c r="C35" s="5">
        <f>SUM(C2:C34)</f>
        <v>237928438</v>
      </c>
      <c r="D35" s="5">
        <f>SUM(D2:D34)</f>
        <v>35519674601</v>
      </c>
      <c r="E35" s="4">
        <f>D35/C35</f>
        <v>149.28721803738316</v>
      </c>
    </row>
  </sheetData>
  <sortState xmlns:xlrd2="http://schemas.microsoft.com/office/spreadsheetml/2017/richdata2" ref="A2:E44">
    <sortCondition descending="1" ref="D1"/>
  </sortState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B009AB35E6F41A545C41B96E1FFC8" ma:contentTypeVersion="12" ma:contentTypeDescription="Create a new document." ma:contentTypeScope="" ma:versionID="925fc864c6b1d776ea09ded322b4318e">
  <xsd:schema xmlns:xsd="http://www.w3.org/2001/XMLSchema" xmlns:xs="http://www.w3.org/2001/XMLSchema" xmlns:p="http://schemas.microsoft.com/office/2006/metadata/properties" xmlns:ns3="3d7b2526-b5e4-4c87-bbfb-8018b8d2a493" xmlns:ns4="06a0905b-9efb-4cb0-b4c9-15afeaa22aeb" targetNamespace="http://schemas.microsoft.com/office/2006/metadata/properties" ma:root="true" ma:fieldsID="cdb1bcf6b07965c7db502a9c2dcc0af1" ns3:_="" ns4:_="">
    <xsd:import namespace="3d7b2526-b5e4-4c87-bbfb-8018b8d2a493"/>
    <xsd:import namespace="06a0905b-9efb-4cb0-b4c9-15afeaa2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b2526-b5e4-4c87-bbfb-8018b8d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905b-9efb-4cb0-b4c9-15afeaa2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2A749E-CC5B-4A69-B9AD-76D670D547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b2526-b5e4-4c87-bbfb-8018b8d2a493"/>
    <ds:schemaRef ds:uri="06a0905b-9efb-4cb0-b4c9-15afeaa2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BF09F3-F1D9-451B-AABD-D4E481989CA9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3d7b2526-b5e4-4c87-bbfb-8018b8d2a493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06a0905b-9efb-4cb0-b4c9-15afeaa22ae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F4B607D-4FAD-4998-9319-331748C1ED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Blonchek, Bob</cp:lastModifiedBy>
  <dcterms:created xsi:type="dcterms:W3CDTF">2019-07-31T19:28:02Z</dcterms:created>
  <dcterms:modified xsi:type="dcterms:W3CDTF">2022-01-26T20:31:28Z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0x0101002E5B009AB35E6F41A545C41B96E1FFC8</vt:lpwstr>
  </property>
</Properties>
</file>