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1/"/>
    </mc:Choice>
  </mc:AlternateContent>
  <xr:revisionPtr revIDLastSave="27" documentId="8_{9DBF401B-6697-493D-A865-3AB5A9ED1255}" xr6:coauthVersionLast="46" xr6:coauthVersionMax="46" xr10:uidLastSave="{2C212E33-CC3F-4ED5-9F6A-F4748C4279DB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1" l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34" i="1" l="1"/>
  <c r="C34" i="1"/>
  <c r="E34" i="1" l="1"/>
</calcChain>
</file>

<file path=xl/sharedStrings.xml><?xml version="1.0" encoding="utf-8"?>
<sst xmlns="http://schemas.openxmlformats.org/spreadsheetml/2006/main" count="70" uniqueCount="68">
  <si>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</si>
  <si>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</si>
  <si>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</si>
  <si>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</si>
  <si>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</si>
  <si>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</si>
  <si>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</si>
  <si>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</si>
  <si>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</si>
  <si>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</si>
  <si>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</si>
  <si>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DEALERWEB</t>
  </si>
  <si>
    <t>DLTA</t>
  </si>
  <si>
    <t>IATS</t>
  </si>
  <si>
    <t>INSTINCT X</t>
  </si>
  <si>
    <t>MLIX</t>
  </si>
  <si>
    <t>INSTINET BLOCKCROSS</t>
  </si>
  <si>
    <t>BLKX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</si>
  <si>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</si>
  <si>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</si>
  <si>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</si>
  <si>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</si>
  <si>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</si>
  <si>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</si>
  <si>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</si>
  <si>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</si>
  <si>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</si>
  <si>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</si>
  <si>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</si>
  <si>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</si>
  <si>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</si>
  <si>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</si>
  <si>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</si>
  <si>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</si>
  <si>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</si>
  <si>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</si>
  <si>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</si>
  <si>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THE BARCLAYS ATS</t>
  </si>
  <si>
    <t>LATS</t>
  </si>
  <si>
    <t>UBS ATS</t>
  </si>
  <si>
    <t>UBSA</t>
  </si>
  <si>
    <t>USTOCKTRADE SECURITIES, INC.</t>
  </si>
  <si>
    <t>USTK</t>
  </si>
  <si>
    <t>KCGM</t>
  </si>
  <si>
    <t>XE</t>
  </si>
  <si>
    <t>Average Trade Size</t>
  </si>
  <si>
    <t>ATS Name</t>
  </si>
  <si>
    <t>Total Trades</t>
  </si>
  <si>
    <t>Total Shares</t>
  </si>
  <si>
    <t>Grand Total</t>
  </si>
  <si>
    <t>VIRTU MATCHIT ATS</t>
  </si>
  <si>
    <t>LIQUIDNET H2O ATS</t>
  </si>
  <si>
    <t>LIQUIDNET NEGOTIATION ATS</t>
  </si>
  <si>
    <t>BIDS ATS</t>
  </si>
  <si>
    <t>IBKR ATS</t>
  </si>
  <si>
    <t>INTELLIGENT CROSS LLC</t>
  </si>
  <si>
    <t>CBX</t>
  </si>
  <si>
    <t>LUMINEX ATS</t>
  </si>
  <si>
    <t>PJCX</t>
  </si>
  <si>
    <t>STIFEL X</t>
  </si>
  <si>
    <t>STFX</t>
  </si>
  <si>
    <t>POSIT</t>
  </si>
  <si>
    <t>BOATS</t>
  </si>
  <si>
    <t>BLUE</t>
  </si>
  <si>
    <t>BNPP CORTEX ATS</t>
  </si>
  <si>
    <t>BNPX</t>
  </si>
  <si>
    <t>PURE</t>
  </si>
  <si>
    <t>PURESTREAM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</si>
</sst>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3" fillId="0" borderId="0" xfId="4" applyNumberFormat="1" applyFont="1"/>
    <xf numFmtId="164" fontId="3" fillId="0" borderId="0" xfId="0" applyNumberFormat="1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H14" sqref="H14"/>
    </sheetView>
  </sheetViews>
  <sheetFormatPr defaultColWidth="9.140625" defaultRowHeight="15" x14ac:dyDescent="0.25"/>
  <cols>
    <col min="1" max="1" width="50.85546875" style="2" bestFit="1" customWidth="1"/>
    <col min="2" max="2" width="7" style="2" bestFit="1" customWidth="1"/>
    <col min="3" max="3" width="12.5703125" style="2" bestFit="1" customWidth="1"/>
    <col min="4" max="4" width="15.28515625" style="2" bestFit="1" customWidth="1"/>
    <col min="5" max="5" width="18" style="2" bestFit="1" customWidth="1"/>
    <col min="6" max="16384" width="9.140625" style="2"/>
  </cols>
  <sheetData>
    <row r="1" spans="1:5" x14ac:dyDescent="0.25">
      <c r="A1" s="1" t="s">
        <v>46</v>
      </c>
      <c r="B1" s="1" t="s">
        <v>0</v>
      </c>
      <c r="C1" s="1" t="s">
        <v>47</v>
      </c>
      <c r="D1" s="1" t="s">
        <v>48</v>
      </c>
      <c r="E1" s="1" t="s">
        <v>45</v>
      </c>
    </row>
    <row r="2" spans="1:5" ht="15.75" customHeight="1" x14ac:dyDescent="0.25">
      <c r="A2" s="6" t="s">
        <v>39</v>
      </c>
      <c r="B2" s="6" t="s">
        <v>40</v>
      </c>
      <c r="C2" s="7">
        <v>114588719</v>
      </c>
      <c r="D2" s="7">
        <v>11097319830</v>
      </c>
      <c r="E2" s="4">
        <f t="shared" ref="E2:E33" si="0">D2/C2</f>
        <v>96.844784781999351</v>
      </c>
    </row>
    <row r="3" spans="1:5" x14ac:dyDescent="0.25">
      <c r="A3" s="6" t="s">
        <v>35</v>
      </c>
      <c r="B3" s="6" t="s">
        <v>36</v>
      </c>
      <c r="C3" s="7">
        <v>82733826</v>
      </c>
      <c r="D3" s="7">
        <v>8102642917</v>
      </c>
      <c r="E3" s="4">
        <f t="shared" si="0"/>
        <v>97.936277200573315</v>
      </c>
    </row>
    <row r="4" spans="1:5" x14ac:dyDescent="0.25">
      <c r="A4" s="6" t="s">
        <v>7</v>
      </c>
      <c r="B4" s="6" t="s">
        <v>8</v>
      </c>
      <c r="C4" s="7">
        <v>40492737</v>
      </c>
      <c r="D4" s="7">
        <v>6275352403</v>
      </c>
      <c r="E4" s="4">
        <f t="shared" si="0"/>
        <v>154.97476505478008</v>
      </c>
    </row>
    <row r="5" spans="1:5" x14ac:dyDescent="0.25">
      <c r="A5" s="6" t="s">
        <v>21</v>
      </c>
      <c r="B5" s="6" t="s">
        <v>22</v>
      </c>
      <c r="C5" s="7">
        <v>48082206</v>
      </c>
      <c r="D5" s="7">
        <v>5219724292</v>
      </c>
      <c r="E5" s="4">
        <f t="shared" si="0"/>
        <v>108.55833636252048</v>
      </c>
    </row>
    <row r="6" spans="1:5" x14ac:dyDescent="0.25">
      <c r="A6" s="6" t="s">
        <v>23</v>
      </c>
      <c r="B6" s="6" t="s">
        <v>24</v>
      </c>
      <c r="C6" s="7">
        <v>28113191</v>
      </c>
      <c r="D6" s="7">
        <v>4396525649</v>
      </c>
      <c r="E6" s="4">
        <f t="shared" si="0"/>
        <v>156.38657486444708</v>
      </c>
    </row>
    <row r="7" spans="1:5" x14ac:dyDescent="0.25">
      <c r="A7" s="6" t="s">
        <v>55</v>
      </c>
      <c r="B7" s="6" t="s">
        <v>18</v>
      </c>
      <c r="C7" s="7">
        <v>46159162</v>
      </c>
      <c r="D7" s="7">
        <v>4232248257</v>
      </c>
      <c r="E7" s="4">
        <f t="shared" si="0"/>
        <v>91.688151899291412</v>
      </c>
    </row>
    <row r="8" spans="1:5" x14ac:dyDescent="0.25">
      <c r="A8" s="6" t="s">
        <v>28</v>
      </c>
      <c r="B8" s="6" t="s">
        <v>29</v>
      </c>
      <c r="C8" s="7">
        <v>19041348</v>
      </c>
      <c r="D8" s="7">
        <v>3995888835</v>
      </c>
      <c r="E8" s="4">
        <f t="shared" si="0"/>
        <v>209.85325382425657</v>
      </c>
    </row>
    <row r="9" spans="1:5" x14ac:dyDescent="0.25">
      <c r="A9" s="6" t="s">
        <v>54</v>
      </c>
      <c r="B9" s="6" t="s">
        <v>13</v>
      </c>
      <c r="C9" s="7">
        <v>15241603</v>
      </c>
      <c r="D9" s="7">
        <v>3138256248</v>
      </c>
      <c r="E9" s="4">
        <f t="shared" si="0"/>
        <v>205.90066858453142</v>
      </c>
    </row>
    <row r="10" spans="1:5" x14ac:dyDescent="0.25">
      <c r="A10" s="6" t="s">
        <v>37</v>
      </c>
      <c r="B10" s="6" t="s">
        <v>38</v>
      </c>
      <c r="C10" s="7">
        <v>20310217</v>
      </c>
      <c r="D10" s="7">
        <v>2861764298</v>
      </c>
      <c r="E10" s="4">
        <f t="shared" si="0"/>
        <v>140.90269434344302</v>
      </c>
    </row>
    <row r="11" spans="1:5" x14ac:dyDescent="0.25">
      <c r="A11" s="6" t="s">
        <v>53</v>
      </c>
      <c r="B11" s="6" t="s">
        <v>2</v>
      </c>
      <c r="C11" s="7">
        <v>2803635</v>
      </c>
      <c r="D11" s="7">
        <v>2693882987</v>
      </c>
      <c r="E11" s="4">
        <f t="shared" si="0"/>
        <v>960.85367282117681</v>
      </c>
    </row>
    <row r="12" spans="1:5" x14ac:dyDescent="0.25">
      <c r="A12" s="6" t="s">
        <v>50</v>
      </c>
      <c r="B12" s="6" t="s">
        <v>43</v>
      </c>
      <c r="C12" s="7">
        <v>16026683</v>
      </c>
      <c r="D12" s="7">
        <v>2529869900</v>
      </c>
      <c r="E12" s="4">
        <f t="shared" si="0"/>
        <v>157.85361824402466</v>
      </c>
    </row>
    <row r="13" spans="1:5" x14ac:dyDescent="0.25">
      <c r="A13" s="6" t="s">
        <v>14</v>
      </c>
      <c r="B13" s="6" t="s">
        <v>15</v>
      </c>
      <c r="C13" s="7">
        <v>8720398</v>
      </c>
      <c r="D13" s="7">
        <v>1998640807</v>
      </c>
      <c r="E13" s="4">
        <f t="shared" si="0"/>
        <v>229.19146660507926</v>
      </c>
    </row>
    <row r="14" spans="1:5" x14ac:dyDescent="0.25">
      <c r="A14" s="6" t="s">
        <v>32</v>
      </c>
      <c r="B14" s="6" t="s">
        <v>33</v>
      </c>
      <c r="C14" s="7">
        <v>8768116</v>
      </c>
      <c r="D14" s="7">
        <v>1713391917</v>
      </c>
      <c r="E14" s="4">
        <f t="shared" si="0"/>
        <v>195.41163882868338</v>
      </c>
    </row>
    <row r="15" spans="1:5" x14ac:dyDescent="0.25">
      <c r="A15" s="6" t="s">
        <v>61</v>
      </c>
      <c r="B15" s="6" t="s">
        <v>34</v>
      </c>
      <c r="C15" s="7">
        <v>3782752</v>
      </c>
      <c r="D15" s="7">
        <v>1255441254</v>
      </c>
      <c r="E15" s="4">
        <f t="shared" si="0"/>
        <v>331.88568904332084</v>
      </c>
    </row>
    <row r="16" spans="1:5" x14ac:dyDescent="0.25">
      <c r="A16" s="6" t="s">
        <v>9</v>
      </c>
      <c r="B16" s="6" t="s">
        <v>10</v>
      </c>
      <c r="C16" s="7">
        <v>3184387</v>
      </c>
      <c r="D16" s="7">
        <v>1201359685</v>
      </c>
      <c r="E16" s="4">
        <f t="shared" si="0"/>
        <v>377.26560402363157</v>
      </c>
    </row>
    <row r="17" spans="1:5" x14ac:dyDescent="0.25">
      <c r="A17" s="6" t="s">
        <v>19</v>
      </c>
      <c r="B17" s="6" t="s">
        <v>20</v>
      </c>
      <c r="C17" s="7">
        <v>19536179</v>
      </c>
      <c r="D17" s="7">
        <v>999907193</v>
      </c>
      <c r="E17" s="4">
        <f t="shared" si="0"/>
        <v>51.18233166270641</v>
      </c>
    </row>
    <row r="18" spans="1:5" x14ac:dyDescent="0.25">
      <c r="A18" s="6" t="s">
        <v>30</v>
      </c>
      <c r="B18" s="6" t="s">
        <v>31</v>
      </c>
      <c r="C18" s="7">
        <v>6858091</v>
      </c>
      <c r="D18" s="7">
        <v>931861216</v>
      </c>
      <c r="E18" s="4">
        <f t="shared" si="0"/>
        <v>135.87763941889952</v>
      </c>
    </row>
    <row r="19" spans="1:5" x14ac:dyDescent="0.25">
      <c r="A19" s="6" t="s">
        <v>16</v>
      </c>
      <c r="B19" s="6" t="s">
        <v>17</v>
      </c>
      <c r="C19" s="7">
        <v>82178</v>
      </c>
      <c r="D19" s="7">
        <v>881326141</v>
      </c>
      <c r="E19" s="4">
        <f t="shared" si="0"/>
        <v>10724.599540022877</v>
      </c>
    </row>
    <row r="20" spans="1:5" x14ac:dyDescent="0.25">
      <c r="A20" s="6" t="s">
        <v>11</v>
      </c>
      <c r="B20" s="6" t="s">
        <v>12</v>
      </c>
      <c r="C20" s="7">
        <v>3851</v>
      </c>
      <c r="D20" s="7">
        <v>750002863</v>
      </c>
      <c r="E20" s="4">
        <f t="shared" si="0"/>
        <v>194755.35263567904</v>
      </c>
    </row>
    <row r="21" spans="1:5" x14ac:dyDescent="0.25">
      <c r="A21" s="6" t="s">
        <v>51</v>
      </c>
      <c r="B21" s="6" t="s">
        <v>26</v>
      </c>
      <c r="C21" s="7">
        <v>70622</v>
      </c>
      <c r="D21" s="7">
        <v>731557520</v>
      </c>
      <c r="E21" s="4">
        <f t="shared" si="0"/>
        <v>10358.776585200079</v>
      </c>
    </row>
    <row r="22" spans="1:5" x14ac:dyDescent="0.25">
      <c r="A22" s="6" t="s">
        <v>6</v>
      </c>
      <c r="B22" s="6" t="s">
        <v>6</v>
      </c>
      <c r="C22" s="7">
        <v>5284413</v>
      </c>
      <c r="D22" s="7">
        <v>701029002</v>
      </c>
      <c r="E22" s="4">
        <f t="shared" si="0"/>
        <v>132.65976788718066</v>
      </c>
    </row>
    <row r="23" spans="1:5" x14ac:dyDescent="0.25">
      <c r="A23" s="6" t="s">
        <v>56</v>
      </c>
      <c r="B23" s="6" t="s">
        <v>3</v>
      </c>
      <c r="C23" s="7">
        <v>3394143</v>
      </c>
      <c r="D23" s="7">
        <v>595260112</v>
      </c>
      <c r="E23" s="4">
        <f t="shared" si="0"/>
        <v>175.37861899159816</v>
      </c>
    </row>
    <row r="24" spans="1:5" x14ac:dyDescent="0.25">
      <c r="A24" s="6" t="s">
        <v>64</v>
      </c>
      <c r="B24" s="7" t="s">
        <v>65</v>
      </c>
      <c r="C24" s="7">
        <v>4728820</v>
      </c>
      <c r="D24" s="8">
        <v>531376665</v>
      </c>
      <c r="E24" s="4">
        <f t="shared" si="0"/>
        <v>112.36982270418413</v>
      </c>
    </row>
    <row r="25" spans="1:5" x14ac:dyDescent="0.25">
      <c r="A25" s="6" t="s">
        <v>52</v>
      </c>
      <c r="B25" s="6" t="s">
        <v>25</v>
      </c>
      <c r="C25" s="7">
        <v>12817</v>
      </c>
      <c r="D25" s="7">
        <v>383144200</v>
      </c>
      <c r="E25" s="4">
        <f t="shared" si="0"/>
        <v>29893.438402122181</v>
      </c>
    </row>
    <row r="26" spans="1:5" x14ac:dyDescent="0.25">
      <c r="A26" s="6" t="s">
        <v>57</v>
      </c>
      <c r="B26" s="6" t="s">
        <v>27</v>
      </c>
      <c r="C26" s="7">
        <v>7932</v>
      </c>
      <c r="D26" s="7">
        <v>280559315</v>
      </c>
      <c r="E26" s="4">
        <f t="shared" si="0"/>
        <v>35370.564170448815</v>
      </c>
    </row>
    <row r="27" spans="1:5" x14ac:dyDescent="0.25">
      <c r="A27" s="6" t="s">
        <v>4</v>
      </c>
      <c r="B27" s="6" t="s">
        <v>5</v>
      </c>
      <c r="C27" s="7">
        <v>4953</v>
      </c>
      <c r="D27" s="7">
        <v>71155635</v>
      </c>
      <c r="E27" s="4">
        <f t="shared" si="0"/>
        <v>14366.168988491823</v>
      </c>
    </row>
    <row r="28" spans="1:5" x14ac:dyDescent="0.25">
      <c r="A28" s="6" t="s">
        <v>67</v>
      </c>
      <c r="B28" s="6" t="s">
        <v>66</v>
      </c>
      <c r="C28" s="7">
        <v>1787236</v>
      </c>
      <c r="D28" s="7">
        <v>30114190</v>
      </c>
      <c r="E28" s="4">
        <f t="shared" si="0"/>
        <v>16.849587855213301</v>
      </c>
    </row>
    <row r="29" spans="1:5" x14ac:dyDescent="0.25">
      <c r="A29" s="6" t="s">
        <v>41</v>
      </c>
      <c r="B29" s="7" t="s">
        <v>42</v>
      </c>
      <c r="C29" s="7">
        <v>134363</v>
      </c>
      <c r="D29" s="8">
        <v>26085226</v>
      </c>
      <c r="E29" s="4">
        <f t="shared" si="0"/>
        <v>194.13994924197883</v>
      </c>
    </row>
    <row r="30" spans="1:5" x14ac:dyDescent="0.25">
      <c r="A30" s="6" t="s">
        <v>1</v>
      </c>
      <c r="B30" s="6" t="s">
        <v>1</v>
      </c>
      <c r="C30" s="7">
        <v>1863</v>
      </c>
      <c r="D30" s="7">
        <v>20258514</v>
      </c>
      <c r="E30" s="4">
        <f t="shared" si="0"/>
        <v>10874.135265700483</v>
      </c>
    </row>
    <row r="31" spans="1:5" x14ac:dyDescent="0.25">
      <c r="A31" s="6" t="s">
        <v>62</v>
      </c>
      <c r="B31" s="6" t="s">
        <v>63</v>
      </c>
      <c r="C31" s="7">
        <v>29690</v>
      </c>
      <c r="D31" s="7">
        <v>3819051</v>
      </c>
      <c r="E31" s="4">
        <f t="shared" si="0"/>
        <v>128.63088582014146</v>
      </c>
    </row>
    <row r="32" spans="1:5" x14ac:dyDescent="0.25">
      <c r="A32" s="6" t="s">
        <v>44</v>
      </c>
      <c r="B32" s="6" t="s">
        <v>58</v>
      </c>
      <c r="C32" s="7">
        <v>708</v>
      </c>
      <c r="D32" s="7">
        <v>1292727</v>
      </c>
      <c r="E32" s="4">
        <f t="shared" si="0"/>
        <v>1825.8855932203389</v>
      </c>
    </row>
    <row r="33" spans="1:6" x14ac:dyDescent="0.25">
      <c r="A33" s="6" t="s">
        <v>59</v>
      </c>
      <c r="B33" s="6" t="s">
        <v>60</v>
      </c>
      <c r="C33" s="7">
        <v>3886</v>
      </c>
      <c r="D33" s="7">
        <v>367579</v>
      </c>
      <c r="E33" s="4">
        <f t="shared" si="0"/>
        <v>94.590581574884197</v>
      </c>
      <c r="F33" s="9"/>
    </row>
    <row r="34" spans="1:6" x14ac:dyDescent="0.25">
      <c r="A34" s="3" t="s">
        <v>49</v>
      </c>
      <c r="C34" s="5">
        <f>SUM(C2:C33)</f>
        <v>499990725</v>
      </c>
      <c r="D34" s="5">
        <f>SUM(D2:D33)</f>
        <v>67651426428</v>
      </c>
      <c r="E34" s="4">
        <f>D34/C34</f>
        <v>135.30536277047941</v>
      </c>
    </row>
  </sheetData>
  <sortState xmlns:xlrd2="http://schemas.microsoft.com/office/spreadsheetml/2017/richdata2" ref="A2:E34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EC450D-6D16-4BEB-BBD1-B092477C4F1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6a0905b-9efb-4cb0-b4c9-15afeaa22aeb"/>
    <ds:schemaRef ds:uri="3d7b2526-b5e4-4c87-bbfb-8018b8d2a49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5144D1-4267-4B5B-9680-B980753F5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6FC308-0414-4CE7-AFE2-533CB48683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2019-07-31T19:30:08Z</dcterms:created>
  <dcterms:modified xsi:type="dcterms:W3CDTF">2022-01-26T20:34:21Z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