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24" documentId="8_{B3D3A4ED-3E19-40A5-A4B1-1F68D9AEDE79}" xr6:coauthVersionLast="46" xr6:coauthVersionMax="46" xr10:uidLastSave="{BC4947EC-F446-43E6-903E-2AD6BD745171}"/>
  <bookViews>
    <workbookView xWindow="4215" yWindow="4080" windowWidth="19350" windowHeight="15435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C35" i="1"/>
  <c r="E4" i="1"/>
  <c r="E33" i="1" l="1"/>
  <c r="E32" i="1" l="1"/>
  <c r="E35" i="1" l="1"/>
  <c r="E15" i="1"/>
  <c r="E17" i="1"/>
  <c r="E2" i="1"/>
  <c r="E7" i="1"/>
  <c r="E9" i="1"/>
  <c r="E18" i="1"/>
  <c r="E8" i="1"/>
  <c r="E12" i="1"/>
  <c r="E14" i="1"/>
  <c r="E20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<sst xmlns="http://schemas.openxmlformats.org/spreadsheetml/2006/main" count="72" uniqueCount="70">
  <si>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</si>
  <si>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</si>
  <si>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</si>
  <si>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</si>
  <si>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</si>
  <si>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</si>
  <si>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</si>
  <si>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</si>
  <si>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</si>
  <si>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</si>
  <si>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</si>
  <si>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</si>
  <si>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</si>
  <si>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</si>
  <si>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</si>
  <si>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</si>
  <si>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</si>
  <si>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</si>
  <si>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</si>
  <si>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</si>
  <si>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</si>
  <si>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</si>
  <si>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</si>
  <si>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</si>
  <si>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</si>
  <si>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</si>
  <si>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</si>
  <si>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</si>
  <si>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</si>
  <si>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</si>
  <si>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</si>
  <si>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</si>
  <si>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</si>
  <si>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</si>
  <si>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</si>
  <si>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</si>
  <si>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</si>
  <si>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</si>
  <si>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</si>
  <si>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</si>
  <si>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</si>
  <si>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</si>
  <si>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</si>
  <si>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</si>
  <si>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</si>
  <si>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</si>
  <si>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</si>
  <si>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</si>
  <si>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</si>
  <si>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</si>
  <si>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</si>
  <si>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</si>
  <si>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</si>
  <si>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</si>
  <si>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</si>
  <si>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</si>
  <si>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</si>
  <si>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</si>
  <si>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</si>
  <si>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POSIT</t>
  </si>
  <si>
    <t>STIFEL X</t>
  </si>
  <si>
    <t>STFX</t>
  </si>
  <si>
    <t>DEALERWEB</t>
  </si>
  <si>
    <t>DLTA</t>
  </si>
  <si>
    <t>BOATS</t>
  </si>
  <si>
    <t>BLUE</t>
  </si>
  <si>
    <t>BNPP CORTEX ATS</t>
  </si>
  <si>
    <t>BNPX</t>
  </si>
  <si>
    <t>PURESTREAM</t>
  </si>
  <si>
    <t>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</si>
</sst>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G32" sqref="G32:H32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49</v>
      </c>
      <c r="B1" s="1" t="s">
        <v>0</v>
      </c>
      <c r="C1" s="1" t="s">
        <v>50</v>
      </c>
      <c r="D1" s="1" t="s">
        <v>51</v>
      </c>
      <c r="E1" s="1" t="s">
        <v>48</v>
      </c>
    </row>
    <row r="2" spans="1:5" x14ac:dyDescent="0.25">
      <c r="A2" s="6" t="s">
        <v>1</v>
      </c>
      <c r="B2" s="6" t="s">
        <v>1</v>
      </c>
      <c r="C2" s="7">
        <v>1031</v>
      </c>
      <c r="D2" s="7">
        <v>11163900</v>
      </c>
      <c r="E2" s="5">
        <f t="shared" ref="E2:E33" si="0">D2/C2</f>
        <v>10828.225024248302</v>
      </c>
    </row>
    <row r="3" spans="1:5" x14ac:dyDescent="0.25">
      <c r="A3" s="6" t="s">
        <v>54</v>
      </c>
      <c r="B3" s="6" t="s">
        <v>2</v>
      </c>
      <c r="C3" s="7">
        <v>1277061</v>
      </c>
      <c r="D3" s="7">
        <v>1203548854</v>
      </c>
      <c r="E3" s="5">
        <f t="shared" si="0"/>
        <v>942.43646466378664</v>
      </c>
    </row>
    <row r="4" spans="1:5" x14ac:dyDescent="0.25">
      <c r="A4" s="6" t="s">
        <v>66</v>
      </c>
      <c r="B4" s="7" t="s">
        <v>67</v>
      </c>
      <c r="C4" s="7">
        <v>78854</v>
      </c>
      <c r="D4" s="2">
        <v>10518858</v>
      </c>
      <c r="E4" s="5">
        <f t="shared" si="0"/>
        <v>133.39663174981612</v>
      </c>
    </row>
    <row r="5" spans="1:5" x14ac:dyDescent="0.25">
      <c r="A5" s="6" t="s">
        <v>64</v>
      </c>
      <c r="B5" s="6" t="s">
        <v>65</v>
      </c>
      <c r="C5" s="7">
        <v>410</v>
      </c>
      <c r="D5" s="7">
        <v>192097</v>
      </c>
      <c r="E5" s="5">
        <f t="shared" si="0"/>
        <v>468.5292682926829</v>
      </c>
    </row>
    <row r="6" spans="1:5" x14ac:dyDescent="0.25">
      <c r="A6" s="6" t="s">
        <v>55</v>
      </c>
      <c r="B6" s="6" t="s">
        <v>3</v>
      </c>
      <c r="C6" s="7">
        <v>2116243</v>
      </c>
      <c r="D6" s="7">
        <v>388561449</v>
      </c>
      <c r="E6" s="5">
        <f t="shared" si="0"/>
        <v>183.60908884282193</v>
      </c>
    </row>
    <row r="7" spans="1:5" x14ac:dyDescent="0.25">
      <c r="A7" s="6" t="s">
        <v>4</v>
      </c>
      <c r="B7" s="6" t="s">
        <v>5</v>
      </c>
      <c r="C7" s="7">
        <v>1698</v>
      </c>
      <c r="D7" s="7">
        <v>23975089</v>
      </c>
      <c r="E7" s="5">
        <f t="shared" si="0"/>
        <v>14119.604829210837</v>
      </c>
    </row>
    <row r="8" spans="1:5" x14ac:dyDescent="0.25">
      <c r="A8" s="6" t="s">
        <v>6</v>
      </c>
      <c r="B8" s="6" t="s">
        <v>6</v>
      </c>
      <c r="C8" s="7">
        <v>3314992</v>
      </c>
      <c r="D8" s="7">
        <v>588929366</v>
      </c>
      <c r="E8" s="5">
        <f t="shared" si="0"/>
        <v>177.65634607866323</v>
      </c>
    </row>
    <row r="9" spans="1:5" x14ac:dyDescent="0.25">
      <c r="A9" s="6" t="s">
        <v>7</v>
      </c>
      <c r="B9" s="6" t="s">
        <v>8</v>
      </c>
      <c r="C9" s="7">
        <v>17451506</v>
      </c>
      <c r="D9" s="7">
        <v>2961412606</v>
      </c>
      <c r="E9" s="5">
        <f t="shared" si="0"/>
        <v>169.69381358835162</v>
      </c>
    </row>
    <row r="10" spans="1:5" x14ac:dyDescent="0.25">
      <c r="A10" s="6" t="s">
        <v>9</v>
      </c>
      <c r="B10" s="6" t="s">
        <v>10</v>
      </c>
      <c r="C10" s="7">
        <v>1209881</v>
      </c>
      <c r="D10" s="7">
        <v>579319318</v>
      </c>
      <c r="E10" s="5">
        <f t="shared" si="0"/>
        <v>478.82338676283041</v>
      </c>
    </row>
    <row r="11" spans="1:5" x14ac:dyDescent="0.25">
      <c r="A11" s="6" t="s">
        <v>62</v>
      </c>
      <c r="B11" s="6" t="s">
        <v>63</v>
      </c>
      <c r="C11" s="7">
        <v>43</v>
      </c>
      <c r="D11" s="7">
        <v>481000</v>
      </c>
      <c r="E11" s="5">
        <f t="shared" si="0"/>
        <v>11186.046511627907</v>
      </c>
    </row>
    <row r="12" spans="1:5" x14ac:dyDescent="0.25">
      <c r="A12" s="6" t="s">
        <v>53</v>
      </c>
      <c r="B12" s="6" t="s">
        <v>11</v>
      </c>
      <c r="C12" s="7">
        <v>8113532</v>
      </c>
      <c r="D12" s="7">
        <v>2434032536</v>
      </c>
      <c r="E12" s="5">
        <f t="shared" si="0"/>
        <v>299.99666433804663</v>
      </c>
    </row>
    <row r="13" spans="1:5" x14ac:dyDescent="0.25">
      <c r="A13" s="6" t="s">
        <v>12</v>
      </c>
      <c r="B13" s="6" t="s">
        <v>13</v>
      </c>
      <c r="C13" s="7">
        <v>4502697</v>
      </c>
      <c r="D13" s="7">
        <v>1023143952</v>
      </c>
      <c r="E13" s="5">
        <f t="shared" si="0"/>
        <v>227.22913667075534</v>
      </c>
    </row>
    <row r="14" spans="1:5" x14ac:dyDescent="0.25">
      <c r="A14" s="6" t="s">
        <v>14</v>
      </c>
      <c r="B14" s="6" t="s">
        <v>15</v>
      </c>
      <c r="C14" s="7">
        <v>38946</v>
      </c>
      <c r="D14" s="7">
        <v>444162936</v>
      </c>
      <c r="E14" s="5">
        <f t="shared" si="0"/>
        <v>11404.584193498691</v>
      </c>
    </row>
    <row r="15" spans="1:5" x14ac:dyDescent="0.25">
      <c r="A15" s="6" t="s">
        <v>56</v>
      </c>
      <c r="B15" s="6" t="s">
        <v>16</v>
      </c>
      <c r="C15" s="7">
        <v>16337227</v>
      </c>
      <c r="D15" s="7">
        <v>1592664750</v>
      </c>
      <c r="E15" s="5">
        <f t="shared" si="0"/>
        <v>97.486847064070304</v>
      </c>
    </row>
    <row r="16" spans="1:5" x14ac:dyDescent="0.25">
      <c r="A16" s="6" t="s">
        <v>17</v>
      </c>
      <c r="B16" s="6" t="s">
        <v>18</v>
      </c>
      <c r="C16" s="7">
        <v>7642383</v>
      </c>
      <c r="D16" s="7">
        <v>367398419</v>
      </c>
      <c r="E16" s="5">
        <f t="shared" si="0"/>
        <v>48.073803550541761</v>
      </c>
    </row>
    <row r="17" spans="1:5" x14ac:dyDescent="0.25">
      <c r="A17" s="6" t="s">
        <v>19</v>
      </c>
      <c r="B17" s="6" t="s">
        <v>20</v>
      </c>
      <c r="C17" s="7">
        <v>20251603</v>
      </c>
      <c r="D17" s="7">
        <v>2452677545</v>
      </c>
      <c r="E17" s="5">
        <f t="shared" si="0"/>
        <v>121.11029161494031</v>
      </c>
    </row>
    <row r="18" spans="1:5" x14ac:dyDescent="0.25">
      <c r="A18" s="6" t="s">
        <v>21</v>
      </c>
      <c r="B18" s="6" t="s">
        <v>22</v>
      </c>
      <c r="C18" s="7">
        <v>12613053</v>
      </c>
      <c r="D18" s="7">
        <v>2175605713</v>
      </c>
      <c r="E18" s="5">
        <f t="shared" si="0"/>
        <v>172.48843027933046</v>
      </c>
    </row>
    <row r="19" spans="1:5" x14ac:dyDescent="0.25">
      <c r="A19" s="6" t="s">
        <v>25</v>
      </c>
      <c r="B19" s="6" t="s">
        <v>24</v>
      </c>
      <c r="C19" s="7">
        <v>25549</v>
      </c>
      <c r="D19" s="7">
        <v>330465000</v>
      </c>
      <c r="E19" s="5">
        <f t="shared" si="0"/>
        <v>12934.557125523505</v>
      </c>
    </row>
    <row r="20" spans="1:5" x14ac:dyDescent="0.25">
      <c r="A20" s="6" t="s">
        <v>26</v>
      </c>
      <c r="B20" s="6" t="s">
        <v>23</v>
      </c>
      <c r="C20" s="7">
        <v>6244</v>
      </c>
      <c r="D20" s="7">
        <v>199799100</v>
      </c>
      <c r="E20" s="5">
        <f t="shared" si="0"/>
        <v>31998.574631646381</v>
      </c>
    </row>
    <row r="21" spans="1:5" x14ac:dyDescent="0.25">
      <c r="A21" s="6" t="s">
        <v>57</v>
      </c>
      <c r="B21" s="6" t="s">
        <v>27</v>
      </c>
      <c r="C21" s="7">
        <v>2663</v>
      </c>
      <c r="D21" s="7">
        <v>97180619</v>
      </c>
      <c r="E21" s="5">
        <f t="shared" si="0"/>
        <v>36492.909876079611</v>
      </c>
    </row>
    <row r="22" spans="1:5" x14ac:dyDescent="0.25">
      <c r="A22" s="6" t="s">
        <v>28</v>
      </c>
      <c r="B22" s="6" t="s">
        <v>29</v>
      </c>
      <c r="C22" s="7">
        <v>9134910</v>
      </c>
      <c r="D22" s="7">
        <v>2123585447</v>
      </c>
      <c r="E22" s="5">
        <f t="shared" si="0"/>
        <v>232.46922487468404</v>
      </c>
    </row>
    <row r="23" spans="1:5" x14ac:dyDescent="0.25">
      <c r="A23" s="6" t="s">
        <v>30</v>
      </c>
      <c r="B23" s="6" t="s">
        <v>31</v>
      </c>
      <c r="C23" s="7">
        <v>2081986</v>
      </c>
      <c r="D23" s="7">
        <v>295320096</v>
      </c>
      <c r="E23" s="5">
        <f t="shared" si="0"/>
        <v>141.84538032436336</v>
      </c>
    </row>
    <row r="24" spans="1:5" x14ac:dyDescent="0.25">
      <c r="A24" s="6" t="s">
        <v>32</v>
      </c>
      <c r="B24" s="6" t="s">
        <v>33</v>
      </c>
      <c r="C24" s="7">
        <v>3327484</v>
      </c>
      <c r="D24" s="7">
        <v>600124600</v>
      </c>
      <c r="E24" s="5">
        <f t="shared" si="0"/>
        <v>180.35386496223572</v>
      </c>
    </row>
    <row r="25" spans="1:5" x14ac:dyDescent="0.25">
      <c r="A25" s="6" t="s">
        <v>59</v>
      </c>
      <c r="B25" s="6" t="s">
        <v>34</v>
      </c>
      <c r="C25" s="7">
        <v>1611771</v>
      </c>
      <c r="D25" s="7">
        <v>675041400</v>
      </c>
      <c r="E25" s="5">
        <f t="shared" si="0"/>
        <v>418.81967103267152</v>
      </c>
    </row>
    <row r="26" spans="1:5" x14ac:dyDescent="0.25">
      <c r="A26" s="6" t="s">
        <v>68</v>
      </c>
      <c r="B26" s="6" t="s">
        <v>69</v>
      </c>
      <c r="C26" s="7">
        <v>146650</v>
      </c>
      <c r="D26" s="7">
        <v>3107500</v>
      </c>
      <c r="E26" s="5">
        <f t="shared" si="0"/>
        <v>21.189907944084556</v>
      </c>
    </row>
    <row r="27" spans="1:5" x14ac:dyDescent="0.25">
      <c r="A27" s="6" t="s">
        <v>35</v>
      </c>
      <c r="B27" s="6" t="s">
        <v>36</v>
      </c>
      <c r="C27" s="7">
        <v>31537741</v>
      </c>
      <c r="D27" s="7">
        <v>3232137534</v>
      </c>
      <c r="E27" s="5">
        <f t="shared" si="0"/>
        <v>102.48475101625066</v>
      </c>
    </row>
    <row r="28" spans="1:5" x14ac:dyDescent="0.25">
      <c r="A28" s="6" t="s">
        <v>60</v>
      </c>
      <c r="B28" s="6" t="s">
        <v>61</v>
      </c>
      <c r="C28" s="7">
        <v>1013</v>
      </c>
      <c r="D28" s="7">
        <v>77713</v>
      </c>
      <c r="E28" s="5">
        <f t="shared" si="0"/>
        <v>76.715695952615988</v>
      </c>
    </row>
    <row r="29" spans="1:5" x14ac:dyDescent="0.25">
      <c r="A29" s="6" t="s">
        <v>38</v>
      </c>
      <c r="B29" s="6" t="s">
        <v>37</v>
      </c>
      <c r="C29" s="7">
        <v>4880770</v>
      </c>
      <c r="D29" s="7">
        <v>673598024</v>
      </c>
      <c r="E29" s="5">
        <f t="shared" si="0"/>
        <v>138.01060570360823</v>
      </c>
    </row>
    <row r="30" spans="1:5" x14ac:dyDescent="0.25">
      <c r="A30" s="6" t="s">
        <v>39</v>
      </c>
      <c r="B30" s="6" t="s">
        <v>40</v>
      </c>
      <c r="C30" s="7">
        <v>9312742</v>
      </c>
      <c r="D30" s="7">
        <v>1282849702</v>
      </c>
      <c r="E30" s="5">
        <f t="shared" si="0"/>
        <v>137.75209299259015</v>
      </c>
    </row>
    <row r="31" spans="1:5" x14ac:dyDescent="0.25">
      <c r="A31" s="6" t="s">
        <v>41</v>
      </c>
      <c r="B31" s="6" t="s">
        <v>42</v>
      </c>
      <c r="C31" s="7">
        <v>51310572</v>
      </c>
      <c r="D31" s="7">
        <v>5450249394</v>
      </c>
      <c r="E31" s="5">
        <f t="shared" si="0"/>
        <v>106.22078806683348</v>
      </c>
    </row>
    <row r="32" spans="1:5" x14ac:dyDescent="0.25">
      <c r="A32" s="6" t="s">
        <v>43</v>
      </c>
      <c r="B32" s="6" t="s">
        <v>44</v>
      </c>
      <c r="C32" s="7">
        <v>199845</v>
      </c>
      <c r="D32" s="7">
        <v>36659866</v>
      </c>
      <c r="E32" s="5">
        <f t="shared" si="0"/>
        <v>183.44149716029924</v>
      </c>
    </row>
    <row r="33" spans="1:5" x14ac:dyDescent="0.25">
      <c r="A33" s="6" t="s">
        <v>46</v>
      </c>
      <c r="B33" s="6" t="s">
        <v>45</v>
      </c>
      <c r="C33" s="7">
        <v>7106688</v>
      </c>
      <c r="D33" s="7">
        <v>1346398672</v>
      </c>
      <c r="E33" s="5">
        <f t="shared" si="0"/>
        <v>189.45515435600944</v>
      </c>
    </row>
    <row r="34" spans="1:5" x14ac:dyDescent="0.25">
      <c r="A34" s="6" t="s">
        <v>47</v>
      </c>
      <c r="B34" s="6" t="s">
        <v>58</v>
      </c>
      <c r="C34" s="7">
        <v>109</v>
      </c>
      <c r="D34" s="7">
        <v>3358359</v>
      </c>
      <c r="E34" s="7">
        <v>3569</v>
      </c>
    </row>
    <row r="35" spans="1:5" x14ac:dyDescent="0.25">
      <c r="A35" s="3" t="s">
        <v>52</v>
      </c>
      <c r="C35" s="5">
        <f>SUM(C2:C34)</f>
        <v>215637897</v>
      </c>
      <c r="D35" s="5">
        <f>SUM(D2:D34)</f>
        <v>32607741414</v>
      </c>
      <c r="E35" s="4">
        <f>D35/C35</f>
        <v>151.21526349331816</v>
      </c>
    </row>
  </sheetData>
  <sortState xmlns:xlrd2="http://schemas.microsoft.com/office/spreadsheetml/2017/richdata2" ref="A2:E4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2021-10-29T13:17:22Z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