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_MyFiles/Product/Transparency/Quarterly ATS Reports/2021/"/>
    </mc:Choice>
  </mc:AlternateContent>
  <xr:revisionPtr revIDLastSave="16" documentId="8_{8A658CC5-232E-4B58-897C-D5A99760E92D}" xr6:coauthVersionLast="46" xr6:coauthVersionMax="46" xr10:uidLastSave="{72231512-7F5A-47DA-8696-2B170D9EE75B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C10" i="1"/>
  <c r="E8" i="1" l="1"/>
  <c r="E7" i="1" l="1"/>
  <c r="E10" i="1" l="1"/>
  <c r="E5" i="1" l="1"/>
  <c r="E6" i="1"/>
  <c r="E3" i="1"/>
  <c r="E2" i="1"/>
  <c r="E4" i="1"/>
</calcChain>
</file>

<file path=xl/sharedStrings.xml><?xml version="1.0" encoding="utf-8"?>
<sst xmlns="http://schemas.openxmlformats.org/spreadsheetml/2006/main" count="22" uniqueCount="22">
  <si>
    <t>MPID</t>
  </si>
  <si>
    <t>GLOBAL OTC</t>
  </si>
  <si>
    <t>ARCA</t>
  </si>
  <si>
    <t>OTC LINK ECN ATS</t>
  </si>
  <si>
    <t>OTCX</t>
  </si>
  <si>
    <t>VARIABLE INVESTMENT ADVISORS, INC.</t>
  </si>
  <si>
    <t>VIAT</t>
  </si>
  <si>
    <t>Average Trade Size</t>
  </si>
  <si>
    <t>ATS Name</t>
  </si>
  <si>
    <t>Total Trades</t>
  </si>
  <si>
    <t>Total Shares</t>
  </si>
  <si>
    <t>Grand Total</t>
  </si>
  <si>
    <t>TZERO ATS, LLC</t>
  </si>
  <si>
    <t>PROS</t>
  </si>
  <si>
    <t>STARTENGINE SECONDARY</t>
  </si>
  <si>
    <t>STEN</t>
  </si>
  <si>
    <t>FNC AG STOCK, LLC</t>
  </si>
  <si>
    <t>FNCA</t>
  </si>
  <si>
    <t>LEXA</t>
  </si>
  <si>
    <t>CLEARLIST LLC</t>
  </si>
  <si>
    <t>CLER</t>
  </si>
  <si>
    <t>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</si>
</sst>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I51" sqref="I51"/>
    </sheetView>
  </sheetViews>
  <sheetFormatPr defaultColWidth="9.140625" defaultRowHeight="15" x14ac:dyDescent="0.25"/>
  <cols>
    <col min="1" max="1" width="36.42578125" style="2" bestFit="1" customWidth="1"/>
    <col min="2" max="2" width="6" style="2" bestFit="1" customWidth="1"/>
    <col min="3" max="3" width="11.7109375" style="2" bestFit="1" customWidth="1"/>
    <col min="4" max="4" width="16.28515625" style="2" bestFit="1" customWidth="1"/>
    <col min="5" max="5" width="18" style="2" bestFit="1" customWidth="1"/>
    <col min="6" max="16384" width="9.140625" style="2"/>
  </cols>
  <sheetData>
    <row r="1" spans="1:5" x14ac:dyDescent="0.25">
      <c r="A1" s="1" t="s">
        <v>8</v>
      </c>
      <c r="B1" s="1" t="s">
        <v>0</v>
      </c>
      <c r="C1" s="1" t="s">
        <v>9</v>
      </c>
      <c r="D1" s="1" t="s">
        <v>10</v>
      </c>
      <c r="E1" s="1" t="s">
        <v>7</v>
      </c>
    </row>
    <row r="2" spans="1:5" x14ac:dyDescent="0.25">
      <c r="A2" s="6" t="s">
        <v>3</v>
      </c>
      <c r="B2" s="6" t="s">
        <v>4</v>
      </c>
      <c r="C2" s="7">
        <v>2332022</v>
      </c>
      <c r="D2" s="7">
        <v>104643894727</v>
      </c>
      <c r="E2" s="5">
        <f t="shared" ref="E2:E10" si="0">D2/C2</f>
        <v>44872.601856672023</v>
      </c>
    </row>
    <row r="3" spans="1:5" x14ac:dyDescent="0.25">
      <c r="A3" s="6" t="s">
        <v>1</v>
      </c>
      <c r="B3" s="6" t="s">
        <v>2</v>
      </c>
      <c r="C3" s="7">
        <v>2135341</v>
      </c>
      <c r="D3" s="7">
        <v>1076152390</v>
      </c>
      <c r="E3" s="5">
        <f t="shared" si="0"/>
        <v>503.97214777405577</v>
      </c>
    </row>
    <row r="4" spans="1:5" x14ac:dyDescent="0.25">
      <c r="A4" s="6" t="s">
        <v>12</v>
      </c>
      <c r="B4" s="6" t="s">
        <v>13</v>
      </c>
      <c r="C4" s="7">
        <v>8790</v>
      </c>
      <c r="D4" s="7">
        <v>1588860</v>
      </c>
      <c r="E4" s="5">
        <f t="shared" si="0"/>
        <v>180.75767918088738</v>
      </c>
    </row>
    <row r="5" spans="1:5" x14ac:dyDescent="0.25">
      <c r="A5" s="6" t="s">
        <v>5</v>
      </c>
      <c r="B5" s="6" t="s">
        <v>6</v>
      </c>
      <c r="C5" s="7">
        <v>44</v>
      </c>
      <c r="D5" s="7">
        <v>556593</v>
      </c>
      <c r="E5" s="5">
        <f t="shared" si="0"/>
        <v>12649.84090909091</v>
      </c>
    </row>
    <row r="6" spans="1:5" x14ac:dyDescent="0.25">
      <c r="A6" s="6" t="s">
        <v>19</v>
      </c>
      <c r="B6" s="6" t="s">
        <v>20</v>
      </c>
      <c r="C6" s="7">
        <v>3</v>
      </c>
      <c r="D6" s="7">
        <v>219496</v>
      </c>
      <c r="E6" s="5">
        <f t="shared" si="0"/>
        <v>73165.333333333328</v>
      </c>
    </row>
    <row r="7" spans="1:5" x14ac:dyDescent="0.25">
      <c r="A7" s="6" t="s">
        <v>16</v>
      </c>
      <c r="B7" s="6" t="s">
        <v>17</v>
      </c>
      <c r="C7" s="7">
        <v>37</v>
      </c>
      <c r="D7" s="7">
        <v>77369</v>
      </c>
      <c r="E7" s="5">
        <f t="shared" si="0"/>
        <v>2091.0540540540542</v>
      </c>
    </row>
    <row r="8" spans="1:5" x14ac:dyDescent="0.25">
      <c r="A8" s="6" t="s">
        <v>14</v>
      </c>
      <c r="B8" s="6" t="s">
        <v>15</v>
      </c>
      <c r="C8" s="7">
        <v>553</v>
      </c>
      <c r="D8" s="7">
        <v>43574</v>
      </c>
      <c r="E8" s="5">
        <f t="shared" si="0"/>
        <v>78.795660036166367</v>
      </c>
    </row>
    <row r="9" spans="1:5" x14ac:dyDescent="0.25">
      <c r="A9" s="6" t="s">
        <v>21</v>
      </c>
      <c r="B9" s="6" t="s">
        <v>18</v>
      </c>
      <c r="C9" s="7">
        <v>67</v>
      </c>
      <c r="D9" s="7">
        <v>134</v>
      </c>
      <c r="E9" s="7">
        <v>223</v>
      </c>
    </row>
    <row r="10" spans="1:5" x14ac:dyDescent="0.25">
      <c r="A10" s="3" t="s">
        <v>11</v>
      </c>
      <c r="C10" s="5">
        <f>SUM(C2:C9)</f>
        <v>4476857</v>
      </c>
      <c r="D10" s="5">
        <f>SUM(D2:D9)</f>
        <v>105722533143</v>
      </c>
      <c r="E10" s="4">
        <f t="shared" si="0"/>
        <v>23615.347361552984</v>
      </c>
    </row>
  </sheetData>
  <sortState xmlns:xlrd2="http://schemas.microsoft.com/office/spreadsheetml/2017/richdata2" ref="A2:E6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A24E35-2E4B-43E1-AF02-3B6D6CD7B5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933919-A9D5-4AD8-88D9-A1765AB36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19700D-0B88-461F-8C19-661B9A8AA9B1}">
  <ds:schemaRefs>
    <ds:schemaRef ds:uri="06a0905b-9efb-4cb0-b4c9-15afeaa22aeb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3d7b2526-b5e4-4c87-bbfb-8018b8d2a49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2019-07-31T19:31:28Z</dcterms:created>
  <dcterms:modified xsi:type="dcterms:W3CDTF">2021-09-24T19:22:42Z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