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k27508\OneDrive - FINRA\_MyFiles\Product\Transparency\Quarterly ATS Reports\2020\"/>
    </mc:Choice>
  </mc:AlternateContent>
  <xr:revisionPtr revIDLastSave="19" documentId="8_{580FF769-CD8F-465E-A044-EC111259B222}" xr6:coauthVersionLast="45" xr6:coauthVersionMax="45" xr10:uidLastSave="{8B8B6057-87E9-4A26-B93F-DD19EC2931C5}"/>
  <bookViews>
    <workbookView xWindow="-120" yWindow="-120" windowWidth="26040" windowHeight="212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D33" i="1"/>
  <c r="E32" i="1"/>
  <c r="E33" i="1" l="1"/>
  <c r="E15" i="1"/>
  <c r="E17" i="1"/>
  <c r="E2" i="1"/>
  <c r="E7" i="1"/>
  <c r="E9" i="1"/>
  <c r="E18" i="1"/>
  <c r="E8" i="1"/>
  <c r="E12" i="1"/>
  <c r="E14" i="1"/>
  <c r="E20" i="1"/>
  <c r="E4" i="1"/>
  <c r="E30" i="1"/>
  <c r="E26" i="1"/>
  <c r="E16" i="1"/>
  <c r="E29" i="1"/>
  <c r="E6" i="1"/>
  <c r="E5" i="1"/>
  <c r="E19" i="1"/>
  <c r="E31" i="1"/>
  <c r="E25" i="1"/>
  <c r="E28" i="1"/>
  <c r="E21" i="1"/>
  <c r="E13" i="1"/>
  <c r="E11" i="1"/>
  <c r="E24" i="1"/>
  <c r="E3" i="1"/>
  <c r="E27" i="1"/>
  <c r="E23" i="1"/>
  <c r="E22" i="1"/>
  <c r="E10" i="1"/>
</calcChain>
</file>

<file path=xl/sharedStrings.xml><?xml version="1.0" encoding="utf-8"?>
<sst xmlns="http://schemas.openxmlformats.org/spreadsheetml/2006/main" count="68" uniqueCount="66">
  <si>
    <t>MPID</t>
  </si>
  <si>
    <t>AQUA</t>
  </si>
  <si>
    <t>BIDS</t>
  </si>
  <si>
    <t>ICBX</t>
  </si>
  <si>
    <t>CITIBLOC</t>
  </si>
  <si>
    <t>CBLC</t>
  </si>
  <si>
    <t>CODA</t>
  </si>
  <si>
    <t>CROSSFINDER</t>
  </si>
  <si>
    <t>CROS</t>
  </si>
  <si>
    <t>CROSSSTREAM</t>
  </si>
  <si>
    <t>XSTM</t>
  </si>
  <si>
    <t>IATS</t>
  </si>
  <si>
    <t>INSTINCT X</t>
  </si>
  <si>
    <t>MLIX</t>
  </si>
  <si>
    <t>INSTINET BLOCKCROSS</t>
  </si>
  <si>
    <t>BLKX</t>
  </si>
  <si>
    <t>INSTINET CROSSING</t>
  </si>
  <si>
    <t>XIST</t>
  </si>
  <si>
    <t>INCR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</si>
  <si>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</si>
  <si>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</si>
  <si>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</si>
  <si>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</si>
  <si>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</si>
  <si>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</si>
  <si>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</si>
  <si>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</si>
  <si>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LIQUIDNET H2O ATS</t>
  </si>
  <si>
    <t>LIQUIDNET NEGOTIATION ATS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</si>
  <si>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</si>
  <si>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</si>
  <si>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</si>
  <si>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</si>
  <si>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</si>
  <si>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</si>
  <si>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</si>
  <si>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ITGP</t>
  </si>
  <si>
    <t>SIGMA X2</t>
  </si>
  <si>
    <t>SGMT</t>
  </si>
  <si>
    <t>DBAX</t>
  </si>
  <si>
    <t>SUPERX ATS</t>
  </si>
  <si>
    <t>THE BARCLAYS ATS</t>
  </si>
  <si>
    <t>LATS</t>
  </si>
  <si>
    <t>UBS ATS</t>
  </si>
  <si>
    <t>UBSA</t>
  </si>
  <si>
    <t>USTOCKTRADE SECURITIES, INC.</t>
  </si>
  <si>
    <t>USTK</t>
  </si>
  <si>
    <t>KCGM</t>
  </si>
  <si>
    <t>VIRTU MATCHIT ATS</t>
  </si>
  <si>
    <t>XE</t>
  </si>
  <si>
    <t>Average Trade Size</t>
  </si>
  <si>
    <t>ATS Name</t>
  </si>
  <si>
    <t>Total Trades</t>
  </si>
  <si>
    <t>Total Shares</t>
  </si>
  <si>
    <t>Grand Total</t>
  </si>
  <si>
    <t>IBKR ATS</t>
  </si>
  <si>
    <t>BIDS ATS</t>
  </si>
  <si>
    <t>CBX</t>
  </si>
  <si>
    <t>INTELLIGENT CROSS LLC</t>
  </si>
  <si>
    <t>LUMINEX ATS</t>
  </si>
  <si>
    <t>PJCX</t>
  </si>
  <si>
    <t>TZERO ATS, LLC</t>
  </si>
  <si>
    <t>PROS</t>
  </si>
  <si>
    <t>POSIT</t>
  </si>
  <si>
    <t>STIFEL X</t>
  </si>
  <si>
    <t>STFX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</si>
</sst>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L22" sqref="L22"/>
    </sheetView>
  </sheetViews>
  <sheetFormatPr defaultColWidth="9.140625" defaultRowHeight="15" x14ac:dyDescent="0.25"/>
  <cols>
    <col min="1" max="1" width="48.7109375" style="2" customWidth="1"/>
    <col min="2" max="2" width="5.7109375" style="2" customWidth="1"/>
    <col min="3" max="3" width="12.7109375" style="2" customWidth="1"/>
    <col min="4" max="4" width="15.28515625" style="2" bestFit="1" customWidth="1"/>
    <col min="5" max="5" width="17.28515625" style="2" bestFit="1" customWidth="1"/>
    <col min="6" max="16384" width="9.140625" style="2"/>
  </cols>
  <sheetData>
    <row r="1" spans="1:5" x14ac:dyDescent="0.25">
      <c r="A1" s="1" t="s">
        <v>51</v>
      </c>
      <c r="B1" s="1" t="s">
        <v>0</v>
      </c>
      <c r="C1" s="1" t="s">
        <v>52</v>
      </c>
      <c r="D1" s="1" t="s">
        <v>53</v>
      </c>
      <c r="E1" s="1" t="s">
        <v>50</v>
      </c>
    </row>
    <row r="2" spans="1:5" x14ac:dyDescent="0.25">
      <c r="A2" s="6" t="s">
        <v>43</v>
      </c>
      <c r="B2" s="6" t="s">
        <v>44</v>
      </c>
      <c r="C2" s="7">
        <v>49376106</v>
      </c>
      <c r="D2" s="7">
        <v>6410904664</v>
      </c>
      <c r="E2" s="5">
        <f t="shared" ref="E2:E32" si="0">D2/C2</f>
        <v>129.83819874333548</v>
      </c>
    </row>
    <row r="3" spans="1:5" x14ac:dyDescent="0.25">
      <c r="A3" s="6" t="s">
        <v>7</v>
      </c>
      <c r="B3" s="6" t="s">
        <v>8</v>
      </c>
      <c r="C3" s="7">
        <v>17799639</v>
      </c>
      <c r="D3" s="7">
        <v>3077338556</v>
      </c>
      <c r="E3" s="5">
        <f t="shared" si="0"/>
        <v>172.88769485718223</v>
      </c>
    </row>
    <row r="4" spans="1:5" x14ac:dyDescent="0.25">
      <c r="A4" s="6" t="s">
        <v>37</v>
      </c>
      <c r="B4" s="6" t="s">
        <v>38</v>
      </c>
      <c r="C4" s="7">
        <v>23068873</v>
      </c>
      <c r="D4" s="7">
        <v>2679410066</v>
      </c>
      <c r="E4" s="5">
        <f t="shared" si="0"/>
        <v>116.1482863077013</v>
      </c>
    </row>
    <row r="5" spans="1:5" x14ac:dyDescent="0.25">
      <c r="A5" s="6" t="s">
        <v>55</v>
      </c>
      <c r="B5" s="6" t="s">
        <v>11</v>
      </c>
      <c r="C5" s="7">
        <v>8895856</v>
      </c>
      <c r="D5" s="7">
        <v>2565457130</v>
      </c>
      <c r="E5" s="5">
        <f t="shared" si="0"/>
        <v>288.38788869783866</v>
      </c>
    </row>
    <row r="6" spans="1:5" x14ac:dyDescent="0.25">
      <c r="A6" s="6" t="s">
        <v>23</v>
      </c>
      <c r="B6" s="6" t="s">
        <v>24</v>
      </c>
      <c r="C6" s="7">
        <v>11850981</v>
      </c>
      <c r="D6" s="7">
        <v>2446356970</v>
      </c>
      <c r="E6" s="5">
        <f t="shared" si="0"/>
        <v>206.42653717865213</v>
      </c>
    </row>
    <row r="7" spans="1:5" x14ac:dyDescent="0.25">
      <c r="A7" s="6" t="s">
        <v>21</v>
      </c>
      <c r="B7" s="6" t="s">
        <v>22</v>
      </c>
      <c r="C7" s="7">
        <v>17031110</v>
      </c>
      <c r="D7" s="7">
        <v>2419488819</v>
      </c>
      <c r="E7" s="5">
        <f t="shared" si="0"/>
        <v>142.06289660509503</v>
      </c>
    </row>
    <row r="8" spans="1:5" x14ac:dyDescent="0.25">
      <c r="A8" s="6" t="s">
        <v>30</v>
      </c>
      <c r="B8" s="6" t="s">
        <v>31</v>
      </c>
      <c r="C8" s="7">
        <v>7655805</v>
      </c>
      <c r="D8" s="7">
        <v>1637993591</v>
      </c>
      <c r="E8" s="5">
        <f t="shared" si="0"/>
        <v>213.95445560590952</v>
      </c>
    </row>
    <row r="9" spans="1:5" x14ac:dyDescent="0.25">
      <c r="A9" s="6" t="s">
        <v>41</v>
      </c>
      <c r="B9" s="6" t="s">
        <v>42</v>
      </c>
      <c r="C9" s="7">
        <v>10040977</v>
      </c>
      <c r="D9" s="7">
        <v>1601963777</v>
      </c>
      <c r="E9" s="5">
        <f t="shared" si="0"/>
        <v>159.5426199064095</v>
      </c>
    </row>
    <row r="10" spans="1:5" x14ac:dyDescent="0.25">
      <c r="A10" s="6" t="s">
        <v>48</v>
      </c>
      <c r="B10" s="6" t="s">
        <v>47</v>
      </c>
      <c r="C10" s="7">
        <v>5979057</v>
      </c>
      <c r="D10" s="7">
        <v>1251718040</v>
      </c>
      <c r="E10" s="5">
        <f t="shared" si="0"/>
        <v>209.35041094272893</v>
      </c>
    </row>
    <row r="11" spans="1:5" x14ac:dyDescent="0.25">
      <c r="A11" s="6" t="s">
        <v>56</v>
      </c>
      <c r="B11" s="6" t="s">
        <v>2</v>
      </c>
      <c r="C11" s="7">
        <v>1058032</v>
      </c>
      <c r="D11" s="7">
        <v>1191560855</v>
      </c>
      <c r="E11" s="5">
        <f t="shared" si="0"/>
        <v>1126.2049304746927</v>
      </c>
    </row>
    <row r="12" spans="1:5" x14ac:dyDescent="0.25">
      <c r="A12" s="6" t="s">
        <v>58</v>
      </c>
      <c r="B12" s="6" t="s">
        <v>18</v>
      </c>
      <c r="C12" s="7">
        <v>8149522</v>
      </c>
      <c r="D12" s="7">
        <v>971103251</v>
      </c>
      <c r="E12" s="5">
        <f t="shared" si="0"/>
        <v>119.16076194407475</v>
      </c>
    </row>
    <row r="13" spans="1:5" x14ac:dyDescent="0.25">
      <c r="A13" s="6" t="s">
        <v>12</v>
      </c>
      <c r="B13" s="6" t="s">
        <v>13</v>
      </c>
      <c r="C13" s="7">
        <v>3658973</v>
      </c>
      <c r="D13" s="7">
        <v>894346720</v>
      </c>
      <c r="E13" s="5">
        <f t="shared" si="0"/>
        <v>244.42561341666089</v>
      </c>
    </row>
    <row r="14" spans="1:5" x14ac:dyDescent="0.25">
      <c r="A14" s="6" t="s">
        <v>40</v>
      </c>
      <c r="B14" s="6" t="s">
        <v>39</v>
      </c>
      <c r="C14" s="7">
        <v>5323516</v>
      </c>
      <c r="D14" s="7">
        <v>822430127</v>
      </c>
      <c r="E14" s="5">
        <f t="shared" si="0"/>
        <v>154.49002632846413</v>
      </c>
    </row>
    <row r="15" spans="1:5" x14ac:dyDescent="0.25">
      <c r="A15" s="6" t="s">
        <v>63</v>
      </c>
      <c r="B15" s="6" t="s">
        <v>36</v>
      </c>
      <c r="C15" s="7">
        <v>1703017</v>
      </c>
      <c r="D15" s="7">
        <v>726717300</v>
      </c>
      <c r="E15" s="5">
        <f t="shared" si="0"/>
        <v>426.72345607824229</v>
      </c>
    </row>
    <row r="16" spans="1:5" x14ac:dyDescent="0.25">
      <c r="A16" s="6" t="s">
        <v>9</v>
      </c>
      <c r="B16" s="6" t="s">
        <v>10</v>
      </c>
      <c r="C16" s="7">
        <v>1341178</v>
      </c>
      <c r="D16" s="7">
        <v>674606096</v>
      </c>
      <c r="E16" s="5">
        <f t="shared" si="0"/>
        <v>502.99519974231606</v>
      </c>
    </row>
    <row r="17" spans="1:5" x14ac:dyDescent="0.25">
      <c r="A17" s="6" t="s">
        <v>34</v>
      </c>
      <c r="B17" s="6" t="s">
        <v>35</v>
      </c>
      <c r="C17" s="7">
        <v>3389373</v>
      </c>
      <c r="D17" s="7">
        <v>625033860</v>
      </c>
      <c r="E17" s="5">
        <f t="shared" si="0"/>
        <v>184.40987757912745</v>
      </c>
    </row>
    <row r="18" spans="1:5" x14ac:dyDescent="0.25">
      <c r="A18" s="6" t="s">
        <v>27</v>
      </c>
      <c r="B18" s="6" t="s">
        <v>26</v>
      </c>
      <c r="C18" s="7">
        <v>29093</v>
      </c>
      <c r="D18" s="7">
        <v>435192586</v>
      </c>
      <c r="E18" s="5">
        <f t="shared" si="0"/>
        <v>14958.669989344517</v>
      </c>
    </row>
    <row r="19" spans="1:5" x14ac:dyDescent="0.25">
      <c r="A19" s="6" t="s">
        <v>57</v>
      </c>
      <c r="B19" s="6" t="s">
        <v>3</v>
      </c>
      <c r="C19" s="7">
        <v>1813173</v>
      </c>
      <c r="D19" s="7">
        <v>373748754</v>
      </c>
      <c r="E19" s="5">
        <f t="shared" si="0"/>
        <v>206.12967102422107</v>
      </c>
    </row>
    <row r="20" spans="1:5" x14ac:dyDescent="0.25">
      <c r="A20" s="6" t="s">
        <v>14</v>
      </c>
      <c r="B20" s="6" t="s">
        <v>15</v>
      </c>
      <c r="C20" s="7">
        <v>30019</v>
      </c>
      <c r="D20" s="7">
        <v>360165288</v>
      </c>
      <c r="E20" s="5">
        <f t="shared" si="0"/>
        <v>11997.910923082049</v>
      </c>
    </row>
    <row r="21" spans="1:5" x14ac:dyDescent="0.25">
      <c r="A21" s="6" t="s">
        <v>19</v>
      </c>
      <c r="B21" s="6" t="s">
        <v>20</v>
      </c>
      <c r="C21" s="7">
        <v>5181471</v>
      </c>
      <c r="D21" s="7">
        <v>346454971</v>
      </c>
      <c r="E21" s="5">
        <f t="shared" si="0"/>
        <v>66.86421114776094</v>
      </c>
    </row>
    <row r="22" spans="1:5" x14ac:dyDescent="0.25">
      <c r="A22" s="6" t="s">
        <v>6</v>
      </c>
      <c r="B22" s="6" t="s">
        <v>6</v>
      </c>
      <c r="C22" s="7">
        <v>1680373</v>
      </c>
      <c r="D22" s="7">
        <v>325642167</v>
      </c>
      <c r="E22" s="5">
        <f t="shared" si="0"/>
        <v>193.79159686569588</v>
      </c>
    </row>
    <row r="23" spans="1:5" x14ac:dyDescent="0.25">
      <c r="A23" s="6" t="s">
        <v>32</v>
      </c>
      <c r="B23" s="6" t="s">
        <v>33</v>
      </c>
      <c r="C23" s="7">
        <v>1776945</v>
      </c>
      <c r="D23" s="7">
        <v>308796793</v>
      </c>
      <c r="E23" s="5">
        <f t="shared" si="0"/>
        <v>173.77960094431737</v>
      </c>
    </row>
    <row r="24" spans="1:5" x14ac:dyDescent="0.25">
      <c r="A24" s="6" t="s">
        <v>28</v>
      </c>
      <c r="B24" s="6" t="s">
        <v>25</v>
      </c>
      <c r="C24" s="7">
        <v>7241</v>
      </c>
      <c r="D24" s="7">
        <v>207148200</v>
      </c>
      <c r="E24" s="5">
        <f t="shared" si="0"/>
        <v>28607.678497445104</v>
      </c>
    </row>
    <row r="25" spans="1:5" x14ac:dyDescent="0.25">
      <c r="A25" s="6" t="s">
        <v>45</v>
      </c>
      <c r="B25" s="6" t="s">
        <v>46</v>
      </c>
      <c r="C25" s="7">
        <v>353526</v>
      </c>
      <c r="D25" s="7">
        <v>80430950</v>
      </c>
      <c r="E25" s="5">
        <f t="shared" si="0"/>
        <v>227.51070642611859</v>
      </c>
    </row>
    <row r="26" spans="1:5" x14ac:dyDescent="0.25">
      <c r="A26" s="6" t="s">
        <v>59</v>
      </c>
      <c r="B26" s="6" t="s">
        <v>29</v>
      </c>
      <c r="C26" s="7">
        <v>2423</v>
      </c>
      <c r="D26" s="7">
        <v>76211185</v>
      </c>
      <c r="E26" s="5">
        <f t="shared" si="0"/>
        <v>31453.233594717294</v>
      </c>
    </row>
    <row r="27" spans="1:5" x14ac:dyDescent="0.25">
      <c r="A27" s="6" t="s">
        <v>4</v>
      </c>
      <c r="B27" s="6" t="s">
        <v>5</v>
      </c>
      <c r="C27" s="7">
        <v>2037</v>
      </c>
      <c r="D27" s="7">
        <v>28880863</v>
      </c>
      <c r="E27" s="5">
        <f t="shared" si="0"/>
        <v>14178.135984290624</v>
      </c>
    </row>
    <row r="28" spans="1:5" x14ac:dyDescent="0.25">
      <c r="A28" s="6" t="s">
        <v>1</v>
      </c>
      <c r="B28" s="6" t="s">
        <v>1</v>
      </c>
      <c r="C28" s="7">
        <v>1048</v>
      </c>
      <c r="D28" s="7">
        <v>11044000</v>
      </c>
      <c r="E28" s="5">
        <f t="shared" si="0"/>
        <v>10538.167938931298</v>
      </c>
    </row>
    <row r="29" spans="1:5" x14ac:dyDescent="0.25">
      <c r="A29" s="6" t="s">
        <v>16</v>
      </c>
      <c r="B29" s="6" t="s">
        <v>17</v>
      </c>
      <c r="C29" s="7">
        <v>8471</v>
      </c>
      <c r="D29" s="7">
        <v>6891112</v>
      </c>
      <c r="E29" s="5">
        <f t="shared" si="0"/>
        <v>813.49451068350845</v>
      </c>
    </row>
    <row r="30" spans="1:5" x14ac:dyDescent="0.25">
      <c r="A30" s="6" t="s">
        <v>49</v>
      </c>
      <c r="B30" s="6" t="s">
        <v>60</v>
      </c>
      <c r="C30" s="7">
        <v>340</v>
      </c>
      <c r="D30" s="7">
        <v>685477</v>
      </c>
      <c r="E30" s="5">
        <f t="shared" si="0"/>
        <v>2016.1088235294117</v>
      </c>
    </row>
    <row r="31" spans="1:5" x14ac:dyDescent="0.25">
      <c r="A31" s="6" t="s">
        <v>61</v>
      </c>
      <c r="B31" s="6" t="s">
        <v>62</v>
      </c>
      <c r="C31" s="7">
        <v>627</v>
      </c>
      <c r="D31" s="7">
        <v>141774</v>
      </c>
      <c r="E31" s="5">
        <f t="shared" si="0"/>
        <v>226.11483253588517</v>
      </c>
    </row>
    <row r="32" spans="1:5" x14ac:dyDescent="0.25">
      <c r="A32" s="6" t="s">
        <v>64</v>
      </c>
      <c r="B32" s="6" t="s">
        <v>65</v>
      </c>
      <c r="C32" s="7">
        <v>132</v>
      </c>
      <c r="D32" s="7">
        <v>24602</v>
      </c>
      <c r="E32" s="5">
        <f t="shared" si="0"/>
        <v>186.37878787878788</v>
      </c>
    </row>
    <row r="33" spans="1:5" x14ac:dyDescent="0.25">
      <c r="A33" s="3" t="s">
        <v>54</v>
      </c>
      <c r="C33" s="5">
        <f>SUM(C2:C32)</f>
        <v>187208934</v>
      </c>
      <c r="D33" s="5">
        <f>SUM(D2:D32)</f>
        <v>32557888544</v>
      </c>
      <c r="E33" s="4">
        <f>D33/C33</f>
        <v>173.91204494546184</v>
      </c>
    </row>
  </sheetData>
  <sortState xmlns:xlrd2="http://schemas.microsoft.com/office/spreadsheetml/2017/richdata2" ref="A2:E42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2A749E-CC5B-4A69-B9AD-76D670D547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4B607D-4FAD-4998-9319-331748C1ED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BF09F3-F1D9-451B-AABD-D4E481989CA9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3d7b2526-b5e4-4c87-bbfb-8018b8d2a493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06a0905b-9efb-4cb0-b4c9-15afeaa22ae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2019-07-31T19:28:02Z</dcterms:created>
  <dcterms:modified xsi:type="dcterms:W3CDTF">2021-02-02T16:20:10Z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