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k27508\OneDrive - FINRA\_MyFiles\Product\Transparency\Quarterly ATS Reports\2020\"/>
    </mc:Choice>
  </mc:AlternateContent>
  <xr:revisionPtr revIDLastSave="18" documentId="8_{BC680868-166D-493F-9409-8FEDB453E94D}" xr6:coauthVersionLast="45" xr6:coauthVersionMax="45" xr10:uidLastSave="{D801DA45-5B80-4140-AD22-847B0C2F8E2F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C34" i="1"/>
  <c r="E34" i="1" l="1"/>
  <c r="E15" i="1"/>
  <c r="E26" i="1"/>
  <c r="E2" i="1"/>
  <c r="E7" i="1"/>
  <c r="E9" i="1"/>
  <c r="E17" i="1"/>
  <c r="E8" i="1"/>
  <c r="E12" i="1"/>
  <c r="E13" i="1"/>
  <c r="E18" i="1"/>
  <c r="E5" i="1"/>
  <c r="E29" i="1"/>
  <c r="E28" i="1"/>
  <c r="E19" i="1"/>
  <c r="E32" i="1"/>
  <c r="E6" i="1"/>
  <c r="E4" i="1"/>
  <c r="E16" i="1"/>
  <c r="E25" i="1"/>
  <c r="E30" i="1"/>
  <c r="E22" i="1"/>
  <c r="E11" i="1"/>
  <c r="E14" i="1"/>
  <c r="E24" i="1"/>
  <c r="E23" i="1"/>
  <c r="E3" i="1"/>
  <c r="E27" i="1"/>
  <c r="E33" i="1"/>
  <c r="E31" i="1"/>
  <c r="E21" i="1"/>
  <c r="E20" i="1"/>
  <c r="E10" i="1"/>
</calcChain>
</file>

<file path=xl/sharedStrings.xml><?xml version="1.0" encoding="utf-8"?>
<sst xmlns="http://schemas.openxmlformats.org/spreadsheetml/2006/main" count="70" uniqueCount="68">
  <si>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</si>
  <si>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</si>
  <si>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</si>
  <si>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</si>
  <si>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</si>
  <si>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</si>
  <si>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</si>
  <si>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</si>
  <si>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</si>
  <si>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</si>
  <si>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</si>
  <si>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DEALERWEB</t>
  </si>
  <si>
    <t>DLTA</t>
  </si>
  <si>
    <t>IATS</t>
  </si>
  <si>
    <t>INSTINCT X</t>
  </si>
  <si>
    <t>MLIX</t>
  </si>
  <si>
    <t>INSTINET BLOCKCROSS</t>
  </si>
  <si>
    <t>BLKX</t>
  </si>
  <si>
    <t>INSTINET CROSSING</t>
  </si>
  <si>
    <t>XIST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</si>
  <si>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</si>
  <si>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</si>
  <si>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</si>
  <si>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</si>
  <si>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</si>
  <si>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</si>
  <si>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</si>
  <si>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</si>
  <si>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</si>
  <si>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</si>
  <si>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</si>
  <si>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</si>
  <si>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</si>
  <si>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</si>
  <si>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</si>
  <si>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</si>
  <si>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</si>
  <si>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PROS</t>
  </si>
  <si>
    <t>SIGMA X2</t>
  </si>
  <si>
    <t>SGMT</t>
  </si>
  <si>
    <t>DBAX</t>
  </si>
  <si>
    <t>THE BARCLAYS ATS</t>
  </si>
  <si>
    <t>LATS</t>
  </si>
  <si>
    <t>UBS ATS</t>
  </si>
  <si>
    <t>UBSA</t>
  </si>
  <si>
    <t>USTOCKTRADE SECURITIES, INC.</t>
  </si>
  <si>
    <t>USTK</t>
  </si>
  <si>
    <t>KCGM</t>
  </si>
  <si>
    <t>XE</t>
  </si>
  <si>
    <t>Average Trade Size</t>
  </si>
  <si>
    <t>ATS Name</t>
  </si>
  <si>
    <t>Total Trades</t>
  </si>
  <si>
    <t>Total Shares</t>
  </si>
  <si>
    <t>Grand Total</t>
  </si>
  <si>
    <t>SUPERX ATS</t>
  </si>
  <si>
    <t>VIRTU MATCHIT ATS</t>
  </si>
  <si>
    <t>LIQUIDNET H2O ATS</t>
  </si>
  <si>
    <t>LIQUIDNET NEGOTIATION ATS</t>
  </si>
  <si>
    <t>BIDS ATS</t>
  </si>
  <si>
    <t>IBKR ATS</t>
  </si>
  <si>
    <t>INTELLIGENT CROSS LLC</t>
  </si>
  <si>
    <t>CBX</t>
  </si>
  <si>
    <t>LUMINEX ATS</t>
  </si>
  <si>
    <t>TZERO ATS, LLC</t>
  </si>
  <si>
    <t>PJCX</t>
  </si>
  <si>
    <t>STIFEL X</t>
  </si>
  <si>
    <t>STFX</t>
  </si>
  <si>
    <t>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</si>
</sst>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D34" sqref="D34"/>
    </sheetView>
  </sheetViews>
  <sheetFormatPr defaultColWidth="9.140625" defaultRowHeight="15" x14ac:dyDescent="0.25"/>
  <cols>
    <col min="1" max="1" width="50.85546875" style="2" bestFit="1" customWidth="1"/>
    <col min="2" max="2" width="7" style="2" bestFit="1" customWidth="1"/>
    <col min="3" max="3" width="12.5703125" style="2" bestFit="1" customWidth="1"/>
    <col min="4" max="4" width="15.28515625" style="2" bestFit="1" customWidth="1"/>
    <col min="5" max="5" width="18" style="2" bestFit="1" customWidth="1"/>
    <col min="6" max="16384" width="9.140625" style="2"/>
  </cols>
  <sheetData>
    <row r="1" spans="1:5" x14ac:dyDescent="0.25">
      <c r="A1" s="1" t="s">
        <v>50</v>
      </c>
      <c r="B1" s="1" t="s">
        <v>0</v>
      </c>
      <c r="C1" s="1" t="s">
        <v>51</v>
      </c>
      <c r="D1" s="1" t="s">
        <v>52</v>
      </c>
      <c r="E1" s="1" t="s">
        <v>49</v>
      </c>
    </row>
    <row r="2" spans="1:5" ht="15.75" customHeight="1" x14ac:dyDescent="0.25">
      <c r="A2" s="6" t="s">
        <v>43</v>
      </c>
      <c r="B2" s="6" t="s">
        <v>44</v>
      </c>
      <c r="C2" s="7">
        <v>112700863</v>
      </c>
      <c r="D2" s="7">
        <v>13330907374</v>
      </c>
      <c r="E2" s="5">
        <f t="shared" ref="E2:E33" si="0">D2/C2</f>
        <v>118.28576125455224</v>
      </c>
    </row>
    <row r="3" spans="1:5" x14ac:dyDescent="0.25">
      <c r="A3" s="6" t="s">
        <v>38</v>
      </c>
      <c r="B3" s="6" t="s">
        <v>39</v>
      </c>
      <c r="C3" s="7">
        <v>56642639</v>
      </c>
      <c r="D3" s="7">
        <v>6264513417</v>
      </c>
      <c r="E3" s="5">
        <f t="shared" si="0"/>
        <v>110.59713190623057</v>
      </c>
    </row>
    <row r="4" spans="1:5" x14ac:dyDescent="0.25">
      <c r="A4" s="6" t="s">
        <v>7</v>
      </c>
      <c r="B4" s="6" t="s">
        <v>8</v>
      </c>
      <c r="C4" s="7">
        <v>38594605</v>
      </c>
      <c r="D4" s="7">
        <v>6047989298</v>
      </c>
      <c r="E4" s="5">
        <f t="shared" si="0"/>
        <v>156.7055628111753</v>
      </c>
    </row>
    <row r="5" spans="1:5" x14ac:dyDescent="0.25">
      <c r="A5" s="6" t="s">
        <v>23</v>
      </c>
      <c r="B5" s="6" t="s">
        <v>24</v>
      </c>
      <c r="C5" s="7">
        <v>38222707</v>
      </c>
      <c r="D5" s="7">
        <v>5323551319</v>
      </c>
      <c r="E5" s="5">
        <f t="shared" si="0"/>
        <v>139.27719245525964</v>
      </c>
    </row>
    <row r="6" spans="1:5" x14ac:dyDescent="0.25">
      <c r="A6" s="6" t="s">
        <v>25</v>
      </c>
      <c r="B6" s="6" t="s">
        <v>26</v>
      </c>
      <c r="C6" s="7">
        <v>24480750</v>
      </c>
      <c r="D6" s="7">
        <v>4635025767</v>
      </c>
      <c r="E6" s="5">
        <f t="shared" si="0"/>
        <v>189.33348720933796</v>
      </c>
    </row>
    <row r="7" spans="1:5" x14ac:dyDescent="0.25">
      <c r="A7" s="6" t="s">
        <v>41</v>
      </c>
      <c r="B7" s="6" t="s">
        <v>42</v>
      </c>
      <c r="C7" s="7">
        <v>22601521</v>
      </c>
      <c r="D7" s="7">
        <v>3552597313</v>
      </c>
      <c r="E7" s="5">
        <f t="shared" si="0"/>
        <v>157.18399274986848</v>
      </c>
    </row>
    <row r="8" spans="1:5" x14ac:dyDescent="0.25">
      <c r="A8" s="6" t="s">
        <v>59</v>
      </c>
      <c r="B8" s="6" t="s">
        <v>13</v>
      </c>
      <c r="C8" s="7">
        <v>15243943</v>
      </c>
      <c r="D8" s="7">
        <v>3406773375</v>
      </c>
      <c r="E8" s="5">
        <f t="shared" si="0"/>
        <v>223.48373875446794</v>
      </c>
    </row>
    <row r="9" spans="1:5" x14ac:dyDescent="0.25">
      <c r="A9" s="6" t="s">
        <v>30</v>
      </c>
      <c r="B9" s="6" t="s">
        <v>31</v>
      </c>
      <c r="C9" s="7">
        <v>15644670</v>
      </c>
      <c r="D9" s="7">
        <v>3287758980</v>
      </c>
      <c r="E9" s="5">
        <f t="shared" si="0"/>
        <v>210.1520185468917</v>
      </c>
    </row>
    <row r="10" spans="1:5" x14ac:dyDescent="0.25">
      <c r="A10" s="6" t="s">
        <v>58</v>
      </c>
      <c r="B10" s="6" t="s">
        <v>2</v>
      </c>
      <c r="C10" s="7">
        <v>2470126</v>
      </c>
      <c r="D10" s="7">
        <v>2830044016</v>
      </c>
      <c r="E10" s="5">
        <f t="shared" si="0"/>
        <v>1145.708363055164</v>
      </c>
    </row>
    <row r="11" spans="1:5" x14ac:dyDescent="0.25">
      <c r="A11" s="6" t="s">
        <v>60</v>
      </c>
      <c r="B11" s="6" t="s">
        <v>20</v>
      </c>
      <c r="C11" s="7">
        <v>21319764</v>
      </c>
      <c r="D11" s="7">
        <v>2365613509</v>
      </c>
      <c r="E11" s="5">
        <f t="shared" si="0"/>
        <v>110.95870990879637</v>
      </c>
    </row>
    <row r="12" spans="1:5" x14ac:dyDescent="0.25">
      <c r="A12" s="6" t="s">
        <v>55</v>
      </c>
      <c r="B12" s="6" t="s">
        <v>47</v>
      </c>
      <c r="C12" s="7">
        <v>11942089</v>
      </c>
      <c r="D12" s="7">
        <v>2119659081</v>
      </c>
      <c r="E12" s="5">
        <f t="shared" si="0"/>
        <v>177.49483201808326</v>
      </c>
    </row>
    <row r="13" spans="1:5" x14ac:dyDescent="0.25">
      <c r="A13" s="6" t="s">
        <v>14</v>
      </c>
      <c r="B13" s="6" t="s">
        <v>15</v>
      </c>
      <c r="C13" s="7">
        <v>7467253</v>
      </c>
      <c r="D13" s="7">
        <v>1747092143</v>
      </c>
      <c r="E13" s="5">
        <f t="shared" si="0"/>
        <v>233.96718217529258</v>
      </c>
    </row>
    <row r="14" spans="1:5" x14ac:dyDescent="0.25">
      <c r="A14" s="6" t="s">
        <v>34</v>
      </c>
      <c r="B14" s="6" t="s">
        <v>35</v>
      </c>
      <c r="C14" s="7">
        <v>7771137</v>
      </c>
      <c r="D14" s="7">
        <v>1602106640</v>
      </c>
      <c r="E14" s="5">
        <f t="shared" si="0"/>
        <v>206.16116277450777</v>
      </c>
    </row>
    <row r="15" spans="1:5" x14ac:dyDescent="0.25">
      <c r="A15" s="6" t="s">
        <v>54</v>
      </c>
      <c r="B15" s="6" t="s">
        <v>40</v>
      </c>
      <c r="C15" s="7">
        <v>10688887</v>
      </c>
      <c r="D15" s="7">
        <v>1565440237</v>
      </c>
      <c r="E15" s="5">
        <f t="shared" si="0"/>
        <v>146.45493370825233</v>
      </c>
    </row>
    <row r="16" spans="1:5" x14ac:dyDescent="0.25">
      <c r="A16" s="6" t="s">
        <v>67</v>
      </c>
      <c r="B16" s="6" t="s">
        <v>36</v>
      </c>
      <c r="C16" s="7">
        <v>3554047</v>
      </c>
      <c r="D16" s="7">
        <v>1394212300</v>
      </c>
      <c r="E16" s="5">
        <f t="shared" si="0"/>
        <v>392.28865009382264</v>
      </c>
    </row>
    <row r="17" spans="1:5" x14ac:dyDescent="0.25">
      <c r="A17" s="6" t="s">
        <v>9</v>
      </c>
      <c r="B17" s="6" t="s">
        <v>10</v>
      </c>
      <c r="C17" s="7">
        <v>3156237</v>
      </c>
      <c r="D17" s="7">
        <v>1342795601</v>
      </c>
      <c r="E17" s="5">
        <f t="shared" si="0"/>
        <v>425.44194273117006</v>
      </c>
    </row>
    <row r="18" spans="1:5" x14ac:dyDescent="0.25">
      <c r="A18" s="6" t="s">
        <v>21</v>
      </c>
      <c r="B18" s="6" t="s">
        <v>22</v>
      </c>
      <c r="C18" s="7">
        <v>16036902</v>
      </c>
      <c r="D18" s="7">
        <v>1126740999</v>
      </c>
      <c r="E18" s="5">
        <f t="shared" si="0"/>
        <v>70.259268217764259</v>
      </c>
    </row>
    <row r="19" spans="1:5" x14ac:dyDescent="0.25">
      <c r="A19" s="6" t="s">
        <v>56</v>
      </c>
      <c r="B19" s="6" t="s">
        <v>28</v>
      </c>
      <c r="C19" s="7">
        <v>66086</v>
      </c>
      <c r="D19" s="7">
        <v>898888896</v>
      </c>
      <c r="E19" s="5">
        <f t="shared" si="0"/>
        <v>13601.805162969464</v>
      </c>
    </row>
    <row r="20" spans="1:5" x14ac:dyDescent="0.25">
      <c r="A20" s="6" t="s">
        <v>32</v>
      </c>
      <c r="B20" s="6" t="s">
        <v>33</v>
      </c>
      <c r="C20" s="7">
        <v>5293646</v>
      </c>
      <c r="D20" s="7">
        <v>877337906</v>
      </c>
      <c r="E20" s="5">
        <f t="shared" si="0"/>
        <v>165.73414731547973</v>
      </c>
    </row>
    <row r="21" spans="1:5" x14ac:dyDescent="0.25">
      <c r="A21" s="6" t="s">
        <v>11</v>
      </c>
      <c r="B21" s="6" t="s">
        <v>12</v>
      </c>
      <c r="C21" s="7">
        <v>3717</v>
      </c>
      <c r="D21" s="7">
        <v>849957378</v>
      </c>
      <c r="E21" s="5">
        <f t="shared" si="0"/>
        <v>228667.57546408393</v>
      </c>
    </row>
    <row r="22" spans="1:5" x14ac:dyDescent="0.25">
      <c r="A22" s="6" t="s">
        <v>16</v>
      </c>
      <c r="B22" s="6" t="s">
        <v>17</v>
      </c>
      <c r="C22" s="7">
        <v>61803</v>
      </c>
      <c r="D22" s="7">
        <v>785290149</v>
      </c>
      <c r="E22" s="5">
        <f t="shared" si="0"/>
        <v>12706.343527013252</v>
      </c>
    </row>
    <row r="23" spans="1:5" x14ac:dyDescent="0.25">
      <c r="A23" s="6" t="s">
        <v>61</v>
      </c>
      <c r="B23" s="6" t="s">
        <v>3</v>
      </c>
      <c r="C23" s="7">
        <v>3723415</v>
      </c>
      <c r="D23" s="7">
        <v>694987542</v>
      </c>
      <c r="E23" s="5">
        <f t="shared" si="0"/>
        <v>186.65325836631158</v>
      </c>
    </row>
    <row r="24" spans="1:5" x14ac:dyDescent="0.25">
      <c r="A24" s="6" t="s">
        <v>6</v>
      </c>
      <c r="B24" s="6" t="s">
        <v>6</v>
      </c>
      <c r="C24" s="7">
        <v>2797056</v>
      </c>
      <c r="D24" s="7">
        <v>468783135</v>
      </c>
      <c r="E24" s="5">
        <f t="shared" si="0"/>
        <v>167.59876634575784</v>
      </c>
    </row>
    <row r="25" spans="1:5" x14ac:dyDescent="0.25">
      <c r="A25" s="6" t="s">
        <v>57</v>
      </c>
      <c r="B25" s="6" t="s">
        <v>27</v>
      </c>
      <c r="C25" s="7">
        <v>16825</v>
      </c>
      <c r="D25" s="7">
        <v>458676110</v>
      </c>
      <c r="E25" s="5">
        <f t="shared" si="0"/>
        <v>27261.581575037148</v>
      </c>
    </row>
    <row r="26" spans="1:5" x14ac:dyDescent="0.25">
      <c r="A26" s="6" t="s">
        <v>62</v>
      </c>
      <c r="B26" s="6" t="s">
        <v>29</v>
      </c>
      <c r="C26" s="7">
        <v>8062</v>
      </c>
      <c r="D26" s="7">
        <v>270128553</v>
      </c>
      <c r="E26" s="5">
        <f t="shared" si="0"/>
        <v>33506.394567104937</v>
      </c>
    </row>
    <row r="27" spans="1:5" x14ac:dyDescent="0.25">
      <c r="A27" s="6" t="s">
        <v>4</v>
      </c>
      <c r="B27" s="6" t="s">
        <v>5</v>
      </c>
      <c r="C27" s="7">
        <v>6554</v>
      </c>
      <c r="D27" s="7">
        <v>99153425</v>
      </c>
      <c r="E27" s="5">
        <f t="shared" si="0"/>
        <v>15128.688587122368</v>
      </c>
    </row>
    <row r="28" spans="1:5" x14ac:dyDescent="0.25">
      <c r="A28" s="6" t="s">
        <v>45</v>
      </c>
      <c r="B28" s="6" t="s">
        <v>46</v>
      </c>
      <c r="C28" s="7">
        <v>369259</v>
      </c>
      <c r="D28" s="7">
        <v>81125971</v>
      </c>
      <c r="E28" s="5">
        <f t="shared" si="0"/>
        <v>219.69937361039271</v>
      </c>
    </row>
    <row r="29" spans="1:5" x14ac:dyDescent="0.25">
      <c r="A29" s="6" t="s">
        <v>18</v>
      </c>
      <c r="B29" s="6" t="s">
        <v>19</v>
      </c>
      <c r="C29" s="7">
        <v>27383</v>
      </c>
      <c r="D29" s="7">
        <v>24071470</v>
      </c>
      <c r="E29" s="5">
        <f t="shared" si="0"/>
        <v>879.06620896176457</v>
      </c>
    </row>
    <row r="30" spans="1:5" x14ac:dyDescent="0.25">
      <c r="A30" s="6" t="s">
        <v>1</v>
      </c>
      <c r="B30" s="6" t="s">
        <v>1</v>
      </c>
      <c r="C30" s="7">
        <v>1912</v>
      </c>
      <c r="D30" s="7">
        <v>19123222</v>
      </c>
      <c r="E30" s="5">
        <f t="shared" si="0"/>
        <v>10001.685146443515</v>
      </c>
    </row>
    <row r="31" spans="1:5" x14ac:dyDescent="0.25">
      <c r="A31" s="6" t="s">
        <v>48</v>
      </c>
      <c r="B31" s="6" t="s">
        <v>64</v>
      </c>
      <c r="C31" s="7">
        <v>3463</v>
      </c>
      <c r="D31" s="7">
        <v>7873743</v>
      </c>
      <c r="E31" s="5">
        <f t="shared" si="0"/>
        <v>2273.6768697660987</v>
      </c>
    </row>
    <row r="32" spans="1:5" x14ac:dyDescent="0.25">
      <c r="A32" s="6" t="s">
        <v>63</v>
      </c>
      <c r="B32" s="6" t="s">
        <v>37</v>
      </c>
      <c r="C32" s="7">
        <v>39453</v>
      </c>
      <c r="D32" s="7">
        <v>4187904</v>
      </c>
      <c r="E32" s="5">
        <f t="shared" si="0"/>
        <v>106.14919017565204</v>
      </c>
    </row>
    <row r="33" spans="1:5" x14ac:dyDescent="0.25">
      <c r="A33" s="6" t="s">
        <v>65</v>
      </c>
      <c r="B33" s="6" t="s">
        <v>66</v>
      </c>
      <c r="C33" s="7">
        <v>493</v>
      </c>
      <c r="D33" s="7">
        <v>69572</v>
      </c>
      <c r="E33" s="5">
        <f t="shared" si="0"/>
        <v>141.11967545638944</v>
      </c>
    </row>
    <row r="34" spans="1:5" x14ac:dyDescent="0.25">
      <c r="A34" s="3" t="s">
        <v>53</v>
      </c>
      <c r="C34" s="5">
        <f>SUM(C2:C33)</f>
        <v>420957267</v>
      </c>
      <c r="D34" s="5">
        <f>SUM(D2:D33)</f>
        <v>67482476345</v>
      </c>
      <c r="E34" s="4">
        <f>D34/C34</f>
        <v>160.30718943497891</v>
      </c>
    </row>
  </sheetData>
  <sortState xmlns:xlrd2="http://schemas.microsoft.com/office/spreadsheetml/2017/richdata2" ref="A2:E34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EC450D-6D16-4BEB-BBD1-B092477C4F1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6a0905b-9efb-4cb0-b4c9-15afeaa22aeb"/>
    <ds:schemaRef ds:uri="3d7b2526-b5e4-4c87-bbfb-8018b8d2a49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5144D1-4267-4B5B-9680-B980753F5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6FC308-0414-4CE7-AFE2-533CB48683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2019-07-31T19:30:08Z</dcterms:created>
  <dcterms:modified xsi:type="dcterms:W3CDTF">2021-02-02T16:15:24Z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