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k27508\OneDrive - FINRA\_MyFiles\Product\Transparency\Quarterly ATS Reports\"/>
    </mc:Choice>
  </mc:AlternateContent>
  <xr:revisionPtr revIDLastSave="7" documentId="8_{BC680868-166D-493F-9409-8FEDB453E94D}" xr6:coauthVersionLast="45" xr6:coauthVersionMax="45" xr10:uidLastSave="{B441E3D7-8B48-42F5-8A86-B876796C245F}"/>
  <bookViews>
    <workbookView xWindow="-108" yWindow="-108" windowWidth="23256" windowHeight="1257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C34" i="1"/>
  <c r="E34" i="1" l="1"/>
  <c r="E15" i="1"/>
  <c r="E26" i="1"/>
  <c r="E2" i="1"/>
  <c r="E7" i="1"/>
  <c r="E9" i="1"/>
  <c r="E17" i="1"/>
  <c r="E8" i="1"/>
  <c r="E12" i="1"/>
  <c r="E13" i="1"/>
  <c r="E18" i="1"/>
  <c r="E5" i="1"/>
  <c r="E29" i="1"/>
  <c r="E28" i="1"/>
  <c r="E19" i="1"/>
  <c r="E32" i="1"/>
  <c r="E6" i="1"/>
  <c r="E4" i="1"/>
  <c r="E16" i="1"/>
  <c r="E25" i="1"/>
  <c r="E30" i="1"/>
  <c r="E22" i="1"/>
  <c r="E11" i="1"/>
  <c r="E14" i="1"/>
  <c r="E24" i="1"/>
  <c r="E23" i="1"/>
  <c r="E3" i="1"/>
  <c r="E27" i="1"/>
  <c r="E33" i="1"/>
  <c r="E31" i="1"/>
  <c r="E21" i="1"/>
  <c r="E20" i="1"/>
  <c r="E10" i="1"/>
</calcChain>
</file>

<file path=xl/sharedStrings.xml><?xml version="1.0" encoding="utf-8"?>
<sst xmlns="http://schemas.openxmlformats.org/spreadsheetml/2006/main" count="70" uniqueCount="68">
  <si>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</si>
  <si>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</si>
  <si>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</si>
  <si>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</si>
  <si>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</si>
  <si>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</si>
  <si>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</si>
  <si>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</si>
  <si>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</si>
  <si>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</si>
  <si>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</si>
  <si>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DEALERWEB</t>
  </si>
  <si>
    <t>DLTA</t>
  </si>
  <si>
    <t>IATS</t>
  </si>
  <si>
    <t>INSTINCT X</t>
  </si>
  <si>
    <t>MLIX</t>
  </si>
  <si>
    <t>INSTINET BLOCKCROSS</t>
  </si>
  <si>
    <t>BLKX</t>
  </si>
  <si>
    <t>INSTINET CROSSING</t>
  </si>
  <si>
    <t>XIST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</si>
  <si>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</si>
  <si>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</si>
  <si>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</si>
  <si>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</si>
  <si>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</si>
  <si>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</si>
  <si>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</si>
  <si>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</si>
  <si>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</si>
  <si>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</si>
  <si>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</si>
  <si>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</si>
  <si>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</si>
  <si>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</si>
  <si>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</si>
  <si>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</si>
  <si>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</si>
  <si>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PROS</t>
  </si>
  <si>
    <t>SIGMA X2</t>
  </si>
  <si>
    <t>SGMT</t>
  </si>
  <si>
    <t>DBAX</t>
  </si>
  <si>
    <t>THE BARCLAYS ATS</t>
  </si>
  <si>
    <t>LATS</t>
  </si>
  <si>
    <t>UBS ATS</t>
  </si>
  <si>
    <t>UBSA</t>
  </si>
  <si>
    <t>USTOCKTRADE SECURITIES, INC.</t>
  </si>
  <si>
    <t>USTK</t>
  </si>
  <si>
    <t>KCGM</t>
  </si>
  <si>
    <t>XE</t>
  </si>
  <si>
    <t>Average Trade Size</t>
  </si>
  <si>
    <t>ATS Name</t>
  </si>
  <si>
    <t>Total Trades</t>
  </si>
  <si>
    <t>Total Shares</t>
  </si>
  <si>
    <t>Grand Total</t>
  </si>
  <si>
    <t>SUPERX ATS</t>
  </si>
  <si>
    <t>VIRTU MATCHIT ATS</t>
  </si>
  <si>
    <t>LIQUIDNET H2O ATS</t>
  </si>
  <si>
    <t>LIQUIDNET NEGOTIATION ATS</t>
  </si>
  <si>
    <t>BIDS ATS</t>
  </si>
  <si>
    <t>IBKR ATS</t>
  </si>
  <si>
    <t>INTELLIGENT CROSS LLC</t>
  </si>
  <si>
    <t>CBX</t>
  </si>
  <si>
    <t>LUMINEX ATS</t>
  </si>
  <si>
    <t>TZERO ATS, LLC</t>
  </si>
  <si>
    <t>PJCX</t>
  </si>
  <si>
    <t>STIFEL X</t>
  </si>
  <si>
    <t>STFX</t>
  </si>
  <si>
    <t>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</si>
</sst>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J19" sqref="J19"/>
    </sheetView>
  </sheetViews>
  <sheetFormatPr defaultColWidth="9.109375" defaultRowHeight="14.4" x14ac:dyDescent="0.3"/>
  <cols>
    <col min="1" max="1" width="50.88671875" style="2" bestFit="1" customWidth="1"/>
    <col min="2" max="2" width="7" style="2" bestFit="1" customWidth="1"/>
    <col min="3" max="3" width="12.5546875" style="2" bestFit="1" customWidth="1"/>
    <col min="4" max="4" width="15.33203125" style="2" bestFit="1" customWidth="1"/>
    <col min="5" max="5" width="18" style="2" bestFit="1" customWidth="1"/>
    <col min="6" max="16384" width="9.109375" style="2"/>
  </cols>
  <sheetData>
    <row r="1" spans="1:5" x14ac:dyDescent="0.3">
      <c r="A1" s="1" t="s">
        <v>50</v>
      </c>
      <c r="B1" s="1" t="s">
        <v>0</v>
      </c>
      <c r="C1" s="1" t="s">
        <v>51</v>
      </c>
      <c r="D1" s="1" t="s">
        <v>52</v>
      </c>
      <c r="E1" s="1" t="s">
        <v>49</v>
      </c>
    </row>
    <row r="2" spans="1:5" ht="15.75" customHeight="1" x14ac:dyDescent="0.3">
      <c r="A2" s="3" t="s">
        <v>43</v>
      </c>
      <c r="B2" s="3" t="s">
        <v>44</v>
      </c>
      <c r="C2" s="4">
        <v>99968158</v>
      </c>
      <c r="D2" s="4">
        <v>12338059337</v>
      </c>
      <c r="E2" s="5">
        <f t="shared" ref="E2:E33" si="0">D2/C2</f>
        <v>123.4198927322438</v>
      </c>
    </row>
    <row r="3" spans="1:5" x14ac:dyDescent="0.3">
      <c r="A3" s="3" t="s">
        <v>38</v>
      </c>
      <c r="B3" s="3" t="s">
        <v>39</v>
      </c>
      <c r="C3" s="4">
        <v>45441517</v>
      </c>
      <c r="D3" s="4">
        <v>5638434289</v>
      </c>
      <c r="E3" s="5">
        <f t="shared" si="0"/>
        <v>124.08111923288125</v>
      </c>
    </row>
    <row r="4" spans="1:5" x14ac:dyDescent="0.3">
      <c r="A4" s="3" t="s">
        <v>7</v>
      </c>
      <c r="B4" s="3" t="s">
        <v>8</v>
      </c>
      <c r="C4" s="4">
        <v>36281904</v>
      </c>
      <c r="D4" s="4">
        <v>5467870087</v>
      </c>
      <c r="E4" s="5">
        <f t="shared" si="0"/>
        <v>150.70515833457912</v>
      </c>
    </row>
    <row r="5" spans="1:5" x14ac:dyDescent="0.3">
      <c r="A5" s="3" t="s">
        <v>23</v>
      </c>
      <c r="B5" s="3" t="s">
        <v>24</v>
      </c>
      <c r="C5" s="4">
        <v>29902514</v>
      </c>
      <c r="D5" s="4">
        <v>4663722291</v>
      </c>
      <c r="E5" s="5">
        <f t="shared" si="0"/>
        <v>155.96422063375675</v>
      </c>
    </row>
    <row r="6" spans="1:5" x14ac:dyDescent="0.3">
      <c r="A6" s="3" t="s">
        <v>25</v>
      </c>
      <c r="B6" s="3" t="s">
        <v>26</v>
      </c>
      <c r="C6" s="4">
        <v>25133002</v>
      </c>
      <c r="D6" s="4">
        <v>4485303373</v>
      </c>
      <c r="E6" s="5">
        <f t="shared" si="0"/>
        <v>178.46269908385796</v>
      </c>
    </row>
    <row r="7" spans="1:5" x14ac:dyDescent="0.3">
      <c r="A7" s="3" t="s">
        <v>41</v>
      </c>
      <c r="B7" s="3" t="s">
        <v>42</v>
      </c>
      <c r="C7" s="4">
        <v>20641018</v>
      </c>
      <c r="D7" s="4">
        <v>3361945885</v>
      </c>
      <c r="E7" s="5">
        <f t="shared" si="0"/>
        <v>162.87694167991134</v>
      </c>
    </row>
    <row r="8" spans="1:5" x14ac:dyDescent="0.3">
      <c r="A8" s="3" t="s">
        <v>30</v>
      </c>
      <c r="B8" s="3" t="s">
        <v>31</v>
      </c>
      <c r="C8" s="4">
        <v>15359653</v>
      </c>
      <c r="D8" s="4">
        <v>3291817489</v>
      </c>
      <c r="E8" s="5">
        <f t="shared" si="0"/>
        <v>214.31587608131511</v>
      </c>
    </row>
    <row r="9" spans="1:5" x14ac:dyDescent="0.3">
      <c r="A9" s="3" t="s">
        <v>59</v>
      </c>
      <c r="B9" s="3" t="s">
        <v>13</v>
      </c>
      <c r="C9" s="4">
        <v>13310101</v>
      </c>
      <c r="D9" s="4">
        <v>2920638192</v>
      </c>
      <c r="E9" s="5">
        <f t="shared" si="0"/>
        <v>219.43020507507794</v>
      </c>
    </row>
    <row r="10" spans="1:5" x14ac:dyDescent="0.3">
      <c r="A10" s="3" t="s">
        <v>58</v>
      </c>
      <c r="B10" s="3" t="s">
        <v>2</v>
      </c>
      <c r="C10" s="4">
        <v>2473005</v>
      </c>
      <c r="D10" s="4">
        <v>2571581245</v>
      </c>
      <c r="E10" s="5">
        <f t="shared" si="0"/>
        <v>1039.8609161728343</v>
      </c>
    </row>
    <row r="11" spans="1:5" x14ac:dyDescent="0.3">
      <c r="A11" s="3" t="s">
        <v>60</v>
      </c>
      <c r="B11" s="3" t="s">
        <v>20</v>
      </c>
      <c r="C11" s="4">
        <v>20340831</v>
      </c>
      <c r="D11" s="4">
        <v>1965865956</v>
      </c>
      <c r="E11" s="5">
        <f t="shared" si="0"/>
        <v>96.646295129240301</v>
      </c>
    </row>
    <row r="12" spans="1:5" x14ac:dyDescent="0.3">
      <c r="A12" s="3" t="s">
        <v>54</v>
      </c>
      <c r="B12" s="3" t="s">
        <v>40</v>
      </c>
      <c r="C12" s="4">
        <v>11076633</v>
      </c>
      <c r="D12" s="4">
        <v>1723561909</v>
      </c>
      <c r="E12" s="5">
        <f t="shared" si="0"/>
        <v>155.6034138713452</v>
      </c>
    </row>
    <row r="13" spans="1:5" x14ac:dyDescent="0.3">
      <c r="A13" s="3" t="s">
        <v>34</v>
      </c>
      <c r="B13" s="3" t="s">
        <v>35</v>
      </c>
      <c r="C13" s="4">
        <v>8043393</v>
      </c>
      <c r="D13" s="4">
        <v>1647694083</v>
      </c>
      <c r="E13" s="5">
        <f t="shared" si="0"/>
        <v>204.85062497878693</v>
      </c>
    </row>
    <row r="14" spans="1:5" x14ac:dyDescent="0.3">
      <c r="A14" s="3" t="s">
        <v>55</v>
      </c>
      <c r="B14" s="3" t="s">
        <v>47</v>
      </c>
      <c r="C14" s="4">
        <v>8162274</v>
      </c>
      <c r="D14" s="4">
        <v>1646201107</v>
      </c>
      <c r="E14" s="5">
        <f t="shared" si="0"/>
        <v>201.68412711947676</v>
      </c>
    </row>
    <row r="15" spans="1:5" x14ac:dyDescent="0.3">
      <c r="A15" s="3" t="s">
        <v>14</v>
      </c>
      <c r="B15" s="3" t="s">
        <v>15</v>
      </c>
      <c r="C15" s="4">
        <v>6607224</v>
      </c>
      <c r="D15" s="4">
        <v>1549357686</v>
      </c>
      <c r="E15" s="5">
        <f t="shared" si="0"/>
        <v>234.49449965673935</v>
      </c>
    </row>
    <row r="16" spans="1:5" x14ac:dyDescent="0.3">
      <c r="A16" s="3" t="s">
        <v>9</v>
      </c>
      <c r="B16" s="3" t="s">
        <v>10</v>
      </c>
      <c r="C16" s="4">
        <v>3049076</v>
      </c>
      <c r="D16" s="4">
        <v>1281417069</v>
      </c>
      <c r="E16" s="5">
        <f t="shared" si="0"/>
        <v>420.26406327687471</v>
      </c>
    </row>
    <row r="17" spans="1:5" x14ac:dyDescent="0.3">
      <c r="A17" s="3" t="s">
        <v>21</v>
      </c>
      <c r="B17" s="3" t="s">
        <v>22</v>
      </c>
      <c r="C17" s="4">
        <v>18050719</v>
      </c>
      <c r="D17" s="4">
        <v>1117069595</v>
      </c>
      <c r="E17" s="5">
        <f t="shared" si="0"/>
        <v>61.885047072086159</v>
      </c>
    </row>
    <row r="18" spans="1:5" x14ac:dyDescent="0.3">
      <c r="A18" s="3" t="s">
        <v>67</v>
      </c>
      <c r="B18" s="3" t="s">
        <v>36</v>
      </c>
      <c r="C18" s="4">
        <v>3178195</v>
      </c>
      <c r="D18" s="4">
        <v>1110197500</v>
      </c>
      <c r="E18" s="5">
        <f t="shared" si="0"/>
        <v>349.31698652851696</v>
      </c>
    </row>
    <row r="19" spans="1:5" x14ac:dyDescent="0.3">
      <c r="A19" s="3" t="s">
        <v>56</v>
      </c>
      <c r="B19" s="3" t="s">
        <v>28</v>
      </c>
      <c r="C19" s="4">
        <v>60402</v>
      </c>
      <c r="D19" s="4">
        <v>810962420</v>
      </c>
      <c r="E19" s="5">
        <f t="shared" si="0"/>
        <v>13426.085560080792</v>
      </c>
    </row>
    <row r="20" spans="1:5" x14ac:dyDescent="0.3">
      <c r="A20" s="3" t="s">
        <v>11</v>
      </c>
      <c r="B20" s="3" t="s">
        <v>12</v>
      </c>
      <c r="C20" s="4">
        <v>3548</v>
      </c>
      <c r="D20" s="4">
        <v>807562953</v>
      </c>
      <c r="E20" s="5">
        <f t="shared" si="0"/>
        <v>227610.75338218716</v>
      </c>
    </row>
    <row r="21" spans="1:5" x14ac:dyDescent="0.3">
      <c r="A21" s="3" t="s">
        <v>32</v>
      </c>
      <c r="B21" s="3" t="s">
        <v>33</v>
      </c>
      <c r="C21" s="4">
        <v>4894493</v>
      </c>
      <c r="D21" s="4">
        <v>771570596</v>
      </c>
      <c r="E21" s="5">
        <f t="shared" si="0"/>
        <v>157.64055562036762</v>
      </c>
    </row>
    <row r="22" spans="1:5" x14ac:dyDescent="0.3">
      <c r="A22" s="3" t="s">
        <v>61</v>
      </c>
      <c r="B22" s="3" t="s">
        <v>3</v>
      </c>
      <c r="C22" s="4">
        <v>3696386</v>
      </c>
      <c r="D22" s="4">
        <v>706998902</v>
      </c>
      <c r="E22" s="5">
        <f t="shared" si="0"/>
        <v>191.26760625107875</v>
      </c>
    </row>
    <row r="23" spans="1:5" x14ac:dyDescent="0.3">
      <c r="A23" s="3" t="s">
        <v>16</v>
      </c>
      <c r="B23" s="3" t="s">
        <v>17</v>
      </c>
      <c r="C23" s="4">
        <v>57715</v>
      </c>
      <c r="D23" s="4">
        <v>697906145</v>
      </c>
      <c r="E23" s="5">
        <f t="shared" si="0"/>
        <v>12092.283548470934</v>
      </c>
    </row>
    <row r="24" spans="1:5" x14ac:dyDescent="0.3">
      <c r="A24" s="3" t="s">
        <v>6</v>
      </c>
      <c r="B24" s="3" t="s">
        <v>6</v>
      </c>
      <c r="C24" s="4">
        <v>2315684</v>
      </c>
      <c r="D24" s="4">
        <v>455487307</v>
      </c>
      <c r="E24" s="5">
        <f t="shared" si="0"/>
        <v>196.69665938875943</v>
      </c>
    </row>
    <row r="25" spans="1:5" x14ac:dyDescent="0.3">
      <c r="A25" s="3" t="s">
        <v>57</v>
      </c>
      <c r="B25" s="3" t="s">
        <v>27</v>
      </c>
      <c r="C25" s="4">
        <v>13371</v>
      </c>
      <c r="D25" s="4">
        <v>347305200</v>
      </c>
      <c r="E25" s="5">
        <f t="shared" si="0"/>
        <v>25974.512003589858</v>
      </c>
    </row>
    <row r="26" spans="1:5" x14ac:dyDescent="0.3">
      <c r="A26" s="3" t="s">
        <v>62</v>
      </c>
      <c r="B26" s="3" t="s">
        <v>29</v>
      </c>
      <c r="C26" s="4">
        <v>8032</v>
      </c>
      <c r="D26" s="4">
        <v>300154871</v>
      </c>
      <c r="E26" s="5">
        <f t="shared" si="0"/>
        <v>37369.87935756972</v>
      </c>
    </row>
    <row r="27" spans="1:5" x14ac:dyDescent="0.3">
      <c r="A27" s="3" t="s">
        <v>45</v>
      </c>
      <c r="B27" s="3" t="s">
        <v>46</v>
      </c>
      <c r="C27" s="4">
        <v>473082</v>
      </c>
      <c r="D27" s="4">
        <v>118113570</v>
      </c>
      <c r="E27" s="5">
        <f t="shared" si="0"/>
        <v>249.66828160868516</v>
      </c>
    </row>
    <row r="28" spans="1:5" x14ac:dyDescent="0.3">
      <c r="A28" s="3" t="s">
        <v>4</v>
      </c>
      <c r="B28" s="3" t="s">
        <v>5</v>
      </c>
      <c r="C28" s="4">
        <v>4748</v>
      </c>
      <c r="D28" s="4">
        <v>77745506</v>
      </c>
      <c r="E28" s="5">
        <f t="shared" si="0"/>
        <v>16374.369418702612</v>
      </c>
    </row>
    <row r="29" spans="1:5" x14ac:dyDescent="0.3">
      <c r="A29" s="3" t="s">
        <v>18</v>
      </c>
      <c r="B29" s="3" t="s">
        <v>19</v>
      </c>
      <c r="C29" s="4">
        <v>31405</v>
      </c>
      <c r="D29" s="4">
        <v>26485805</v>
      </c>
      <c r="E29" s="5">
        <f t="shared" si="0"/>
        <v>843.36268110173535</v>
      </c>
    </row>
    <row r="30" spans="1:5" x14ac:dyDescent="0.3">
      <c r="A30" s="3" t="s">
        <v>1</v>
      </c>
      <c r="B30" s="3" t="s">
        <v>1</v>
      </c>
      <c r="C30" s="4">
        <v>1141</v>
      </c>
      <c r="D30" s="4">
        <v>10123000</v>
      </c>
      <c r="E30" s="5">
        <f t="shared" si="0"/>
        <v>8872.0420683610864</v>
      </c>
    </row>
    <row r="31" spans="1:5" x14ac:dyDescent="0.3">
      <c r="A31" s="3" t="s">
        <v>48</v>
      </c>
      <c r="B31" s="3" t="s">
        <v>64</v>
      </c>
      <c r="C31" s="4">
        <v>3332</v>
      </c>
      <c r="D31" s="4">
        <v>5905514</v>
      </c>
      <c r="E31" s="5">
        <f t="shared" si="0"/>
        <v>1772.3631452581033</v>
      </c>
    </row>
    <row r="32" spans="1:5" x14ac:dyDescent="0.3">
      <c r="A32" s="3" t="s">
        <v>63</v>
      </c>
      <c r="B32" s="3" t="s">
        <v>37</v>
      </c>
      <c r="C32" s="4">
        <v>46361</v>
      </c>
      <c r="D32" s="4">
        <v>5159960</v>
      </c>
      <c r="E32" s="5">
        <f t="shared" si="0"/>
        <v>111.29958370181834</v>
      </c>
    </row>
    <row r="33" spans="1:5" x14ac:dyDescent="0.3">
      <c r="A33" s="3" t="s">
        <v>65</v>
      </c>
      <c r="B33" s="3" t="s">
        <v>66</v>
      </c>
      <c r="C33" s="4">
        <v>89</v>
      </c>
      <c r="D33" s="4">
        <v>15661</v>
      </c>
      <c r="E33" s="5">
        <f t="shared" si="0"/>
        <v>175.96629213483146</v>
      </c>
    </row>
    <row r="34" spans="1:5" x14ac:dyDescent="0.3">
      <c r="A34" s="3" t="s">
        <v>53</v>
      </c>
      <c r="C34" s="5">
        <f>SUM(C2:C33)</f>
        <v>378629006</v>
      </c>
      <c r="D34" s="5">
        <f>SUM(D2:D33)</f>
        <v>61922234503</v>
      </c>
      <c r="E34" s="4">
        <f>D34/C34</f>
        <v>163.54329309625052</v>
      </c>
    </row>
  </sheetData>
  <sortState xmlns:xlrd2="http://schemas.microsoft.com/office/spreadsheetml/2017/richdata2" ref="A2:E34">
    <sortCondition descending="1" ref="D1"/>
  </sortState>
  <pageMargins left="0.75" right="0.75" top="1" bottom="1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6FC308-0414-4CE7-AFE2-533CB48683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5144D1-4267-4B5B-9680-B980753F5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EC450D-6D16-4BEB-BBD1-B092477C4F1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6a0905b-9efb-4cb0-b4c9-15afeaa22aeb"/>
    <ds:schemaRef ds:uri="3d7b2526-b5e4-4c87-bbfb-8018b8d2a49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2019-07-31T19:30:08Z</dcterms:created>
  <dcterms:modified xsi:type="dcterms:W3CDTF">2020-10-28T12:40:37Z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